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760"/>
  </bookViews>
  <sheets>
    <sheet name="IEE Status" sheetId="1" r:id="rId1"/>
    <sheet name="Sheet1" sheetId="2" state="hidden" r:id="rId2"/>
  </sheets>
  <definedNames>
    <definedName name="_xlnm.Print_Area" localSheetId="0">'IEE Status'!$A$1:$F$50</definedName>
    <definedName name="_xlnm.Print_Titles" localSheetId="0">'IEE Status'!$1:$2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2"/>
  <c r="G39"/>
  <c r="L38"/>
  <c r="L34"/>
  <c r="L30"/>
  <c r="L25"/>
  <c r="L15"/>
  <c r="L11"/>
  <c r="L8"/>
  <c r="L39" l="1"/>
</calcChain>
</file>

<file path=xl/sharedStrings.xml><?xml version="1.0" encoding="utf-8"?>
<sst xmlns="http://schemas.openxmlformats.org/spreadsheetml/2006/main" count="364" uniqueCount="264">
  <si>
    <t>S. No.</t>
  </si>
  <si>
    <t>Consultant</t>
  </si>
  <si>
    <t>Package No</t>
  </si>
  <si>
    <t>Package Description</t>
  </si>
  <si>
    <t>DPR
No.</t>
  </si>
  <si>
    <t>Components/ DPRs</t>
  </si>
  <si>
    <t>Estimated value in INR CR</t>
  </si>
  <si>
    <t>Nature of work</t>
  </si>
  <si>
    <t>Concept presentation</t>
  </si>
  <si>
    <t>Concept report</t>
  </si>
  <si>
    <t>SAR Cost INR Cr</t>
  </si>
  <si>
    <t xml:space="preserve">Prepared DPR Cost INR CR </t>
  </si>
  <si>
    <t>Date of receiving of Soft copy of Draft DPR</t>
  </si>
  <si>
    <t>Date of receiving of Soft copy of final DPR</t>
  </si>
  <si>
    <t>Date of Final DPR 
in Hard Copy</t>
  </si>
  <si>
    <t>IEE Report Status</t>
  </si>
  <si>
    <t>Status as on 26.09.2016</t>
  </si>
  <si>
    <t>GMK</t>
  </si>
  <si>
    <t>PB/IDIPT/T3/01/01 Lot1</t>
  </si>
  <si>
    <r>
      <t>State-wide Tourism Centers,</t>
    </r>
    <r>
      <rPr>
        <b/>
        <sz val="10"/>
        <rFont val="Arial"/>
        <family val="2"/>
      </rPr>
      <t xml:space="preserve"> Interpretation Centers (Lot 1)- Eastern Circuit at Ropar (Existing TIC), and Chandigarh, (Archieves Building, sector 38)</t>
    </r>
  </si>
  <si>
    <t xml:space="preserve"># TIC at Ropar </t>
  </si>
  <si>
    <t>Civil</t>
  </si>
  <si>
    <t>Soft copy of Final DPR recieved, under review</t>
  </si>
  <si>
    <t xml:space="preserve"># TIC at Archives Bhawan, Chandigarh </t>
  </si>
  <si>
    <t>Draft DPR submitted,  Shortcomings in the BOQ to be discussed with GMK</t>
  </si>
  <si>
    <t>PB/IDIPT/T3/01/01 Lot 2</t>
  </si>
  <si>
    <r>
      <t>State-wide Tourism Centers,</t>
    </r>
    <r>
      <rPr>
        <b/>
        <sz val="10"/>
        <rFont val="Arial"/>
        <family val="2"/>
      </rPr>
      <t xml:space="preserve"> Interpretation Centers (Lot 2)- Western Circuit at Kapurthala (Pushpa Gujral Science city)</t>
    </r>
  </si>
  <si>
    <t xml:space="preserve"># TIC &amp; IC of Kanjali wetland at Pushpa Gujral Science City 
</t>
  </si>
  <si>
    <t>Draft DPR submitted, under review.</t>
  </si>
  <si>
    <t>SHP</t>
  </si>
  <si>
    <t>PB/IDIPT/T3/01/16</t>
  </si>
  <si>
    <r>
      <t xml:space="preserve">State-wide Tourism Signages (Lot 1), </t>
    </r>
    <r>
      <rPr>
        <b/>
        <sz val="10"/>
        <rFont val="Arial"/>
        <family val="2"/>
      </rPr>
      <t>Eastern Circuit</t>
    </r>
  </si>
  <si>
    <t xml:space="preserve">#Signages in Eastern Circuit; </t>
  </si>
  <si>
    <t>To be addressed by SHP</t>
  </si>
  <si>
    <r>
      <t>State-wide Tourism Signages (Lot 2), We</t>
    </r>
    <r>
      <rPr>
        <b/>
        <sz val="10"/>
        <rFont val="Arial"/>
        <family val="2"/>
      </rPr>
      <t>stern Circuit</t>
    </r>
  </si>
  <si>
    <t xml:space="preserve">#Signages in Western Circuit; </t>
  </si>
  <si>
    <t>Total Package cost</t>
  </si>
  <si>
    <t>San</t>
  </si>
  <si>
    <t>PB/IDIPT/T3/02/17</t>
  </si>
  <si>
    <r>
      <t xml:space="preserve">State-level </t>
    </r>
    <r>
      <rPr>
        <b/>
        <sz val="10"/>
        <rFont val="Arial"/>
        <family val="2"/>
      </rPr>
      <t>art and craft resource centers</t>
    </r>
  </si>
  <si>
    <t xml:space="preserve"># Craft Resource Centres at Archives Bhawan, Chandigarh </t>
  </si>
  <si>
    <t>Received</t>
  </si>
  <si>
    <t xml:space="preserve"> Final DPR received, BoQ being modified in house by PMC for preparation of Bid Document.</t>
  </si>
  <si>
    <t xml:space="preserve">
# Craft Resource Centres at Sangrur Kothi </t>
  </si>
  <si>
    <t xml:space="preserve"> Final DPR received,  BoQ being modified in house by PMC for preparation of Bid Document.</t>
  </si>
  <si>
    <t>CRCI</t>
  </si>
  <si>
    <t>PB/IDIPT/T3/03-12/18</t>
  </si>
  <si>
    <r>
      <t>Imperial highway heritage conservation and visitor facility development (Lot 3) - Adaptive Reuse of</t>
    </r>
    <r>
      <rPr>
        <b/>
        <sz val="10"/>
        <rFont val="Arial"/>
        <family val="2"/>
      </rPr>
      <t xml:space="preserve"> Aam Khas Bagh and Interpretation centre/ Art &amp; Craft centre at Maulsari</t>
    </r>
  </si>
  <si>
    <t># Maulsari - Interpretation centre, TIC, Craft Centre
# Adaptive Reuse of Aam Khas Bagh
# Conservation of remaining structures</t>
  </si>
  <si>
    <t>Conservation</t>
  </si>
  <si>
    <t>Final DPR received but there are number of shortcomings in final DPR as use of lime mortar in Malsari Building.  Proposal of interpretation Centre and Art and Craft Centre &amp; TIC is missing. Comments sent to PMU</t>
  </si>
  <si>
    <r>
      <t xml:space="preserve">Imperial highway heritage conservation and visitor facility development (Lot 4)- </t>
    </r>
    <r>
      <rPr>
        <b/>
        <sz val="10"/>
        <rFont val="Arial"/>
        <family val="2"/>
      </rPr>
      <t>Baradari and Kos Minars in Tarn Taran</t>
    </r>
  </si>
  <si>
    <t xml:space="preserve"># Conservation of Kos Minars 
# conservation of Baradari at Gandiwind </t>
  </si>
  <si>
    <t>Ownership issue to be finalised by PM-PIU for Baradari.</t>
  </si>
  <si>
    <t>PB/IDIPT/T3/04/21</t>
  </si>
  <si>
    <r>
      <t xml:space="preserve">Eco-tourism development at </t>
    </r>
    <r>
      <rPr>
        <b/>
        <sz val="10"/>
        <rFont val="Arial"/>
        <family val="2"/>
      </rPr>
      <t>Ropar and Harike Wetlands (PICF)</t>
    </r>
  </si>
  <si>
    <t>PIC (F) Works - Landscaping, Tree houses, Binoculars and telescopes, updation of existing amenities such as resting spots - Gazeebo and benches.</t>
  </si>
  <si>
    <t>Scope of work not finalised yet.
Forest Department to give suggestions as discussed in the meeting held on                       20-09-2016.</t>
  </si>
  <si>
    <t>PB/IDIPT/T3/06/06</t>
  </si>
  <si>
    <r>
      <rPr>
        <b/>
        <sz val="10"/>
        <rFont val="Arial"/>
        <family val="2"/>
      </rPr>
      <t>Patiala</t>
    </r>
    <r>
      <rPr>
        <sz val="10"/>
        <rFont val="Arial"/>
        <family val="2"/>
      </rPr>
      <t xml:space="preserve"> heritage conservation and tourism development project</t>
    </r>
    <r>
      <rPr>
        <b/>
        <sz val="10"/>
        <rFont val="Arial"/>
        <family val="2"/>
      </rPr>
      <t xml:space="preserve"> (Heritage Walk, Parking Areas, Mohindra Kothi)</t>
    </r>
  </si>
  <si>
    <t xml:space="preserve"># Development of Environmental Park and Parking, Sheesh Mahal. </t>
  </si>
  <si>
    <t xml:space="preserve">
# Development of Heritage Route- Conservation of Havelis facade improvement, Eco-Cab parking facilities.
</t>
  </si>
  <si>
    <t xml:space="preserve"># Conservation and Adaptive reuse of of Mohindra Kothi- Art &amp; craft Centre, TIC, Medal Gallery and Guest House. </t>
  </si>
  <si>
    <t># Remaining Works of Nabha Fort. (8.37 cr)</t>
  </si>
  <si>
    <t>PB/IDIPT/T3/07/08</t>
  </si>
  <si>
    <r>
      <t>Establishment of Tourism facilities and infrastructure showcasing of Sikh culture (Lot 1) - Interpretation Centres at</t>
    </r>
    <r>
      <rPr>
        <b/>
        <sz val="10"/>
        <rFont val="Arial"/>
        <family val="2"/>
      </rPr>
      <t xml:space="preserve"> Chamkaur Sahib, Wadda and Chhota Ghallughara</t>
    </r>
  </si>
  <si>
    <t xml:space="preserve"># Interiors works, Interpretation Centre, Interpretative Material, Chamkaur Sahib. </t>
  </si>
  <si>
    <t>Final DPR received,  modified in house by PMC, ready for Tendering.</t>
  </si>
  <si>
    <t xml:space="preserve"># Interpretation Centre Wadda  Ghallughara, Malerkotla. </t>
  </si>
  <si>
    <t xml:space="preserve"># Interpretation Centre Chhota Ghallughara, Gurdaspur. </t>
  </si>
  <si>
    <r>
      <t>Establishment of Tourism facilities and infrastructure showcasing of Sikh culture (Lot 2) - Interpretation Centre at</t>
    </r>
    <r>
      <rPr>
        <b/>
        <sz val="10"/>
        <rFont val="Arial"/>
        <family val="2"/>
      </rPr>
      <t xml:space="preserve"> MRS Treaty site</t>
    </r>
  </si>
  <si>
    <t xml:space="preserve"># Interpretation Centre and Development of Route along Satluj at MRS Treaty Signing site, Ropar. </t>
  </si>
  <si>
    <t>Soft copy of Final DPR received,  modified in house by PMC, ready for Tendering.</t>
  </si>
  <si>
    <t>PB/IDIPT/T3/08/10</t>
  </si>
  <si>
    <r>
      <t xml:space="preserve">Adaptive reuse at Gobindgarh fort, </t>
    </r>
    <r>
      <rPr>
        <b/>
        <sz val="10"/>
        <rFont val="Arial"/>
        <family val="2"/>
      </rPr>
      <t>Lot-3</t>
    </r>
  </si>
  <si>
    <t xml:space="preserve">Anglo Sikh Museums (North East Bastion) (8 cr)
# Exhibition Hall (Khas Mahal) (1 cr)
# Ticketing for Museums/ Craft shops/Art and Craft Centre (Eastern/Northern Cells) (2.61 cr)
# Administrative Offices, VIP Rest Room, Ticket Counter and Toilets (Detention Centre)                       
# Sikh Regiment gallery (North West Bastion) (8 cr)
# Auditorium Cum Conference Room (Badminton and Squash Court) 
# Interpretation of British Theme (Choloronome House) and Dining Hall/Kitchen/Toilets (Baracks)                                                                                                                          # Ticket check Point/Crafts Shops/Souvenir Shop (Nalwa Gate), Stable (Stable)  (0.4 cr)                                                                                                     # Centre for Peace, Reconcilation and the Arts. (South West Bastion) (8 cr)                                                                                                                                                                                                                    # Bio-diversity park/Multi cuisine Restaurant/Tented Accomodations (North Ravelin)                                                                                            # Childrens Adventure Park/Multi Cuisine Restaurant/Tented Accomodation (West Ravelin)                                                                                                                                                                                                                                       
# The rampart connecting north-east and north-west basins will have installations like weapons and artillery. while the rampart connecting north west and south-west basins will have installation on the partition (North and West Rampart)                                                                                                                    
                                                                    </t>
  </si>
  <si>
    <t>To be commenced by concessionaire under PPP mode.</t>
  </si>
  <si>
    <t xml:space="preserve"># Remaining Conservation Works                                                                                                                     
</t>
  </si>
  <si>
    <t>Yet to get update from sub-consultant</t>
  </si>
  <si>
    <t>PB/IDIPT/T3/09/12</t>
  </si>
  <si>
    <r>
      <t xml:space="preserve">Conservation and adaptive reuse of town hall, Rambagh gate and historic buildings along heritage walk in </t>
    </r>
    <r>
      <rPr>
        <b/>
        <sz val="10"/>
        <rFont val="Arial"/>
        <family val="2"/>
      </rPr>
      <t>Amritsar – Reuse at Town and Conservation Works at Heritage Walk</t>
    </r>
  </si>
  <si>
    <t># Adaptive re-use of Town Hall</t>
  </si>
  <si>
    <t xml:space="preserve"># Conservation, Restoration / Improvement of Rambagh Gate </t>
  </si>
  <si>
    <t xml:space="preserve">
# Development of Heritage Walk- Quila Ahluwalia and Shani Temple </t>
  </si>
  <si>
    <t>PB/IDIPT/T3/11/19</t>
  </si>
  <si>
    <t>Heritage conservation and tourism development in Gurdaspur district</t>
  </si>
  <si>
    <t>NOC from Waqaf board is pending.</t>
  </si>
  <si>
    <t xml:space="preserve"># Conservation of Panj Mandir, Fatehgarh Churiyan </t>
  </si>
  <si>
    <t xml:space="preserve">
# Conservation of Rattar Chhattar Mosque 
</t>
  </si>
  <si>
    <t xml:space="preserve">PB/IDIPT/T3/13/15 </t>
  </si>
  <si>
    <r>
      <t xml:space="preserve">Conservation and adaptive reuse of </t>
    </r>
    <r>
      <rPr>
        <b/>
        <sz val="10"/>
        <rFont val="Arial"/>
        <family val="2"/>
      </rPr>
      <t>colonial heritage in Kapurthala – Gol Kothi, Gulabi Kothi and Buggy Khana</t>
    </r>
  </si>
  <si>
    <t xml:space="preserve"># Conservation and Reuse of Buggey Khana </t>
  </si>
  <si>
    <t>Soft copy of Final DPR received, BoQ to be corrected in house for preparation of Bid Document.</t>
  </si>
  <si>
    <t xml:space="preserve"># Conservation and Restoration of Gulabi Kothi  </t>
  </si>
  <si>
    <t xml:space="preserve"> Do</t>
  </si>
  <si>
    <t xml:space="preserve">
# Conservation and Adaptive reuse of the Gol Kothi &amp; Civil Rest House - Renovation, Landscaping, external lighting and visitors facilities. 
</t>
  </si>
  <si>
    <t>TOTAL</t>
  </si>
  <si>
    <t>SHADED PROJECTS (10 NOs.) ARE ON PRIORITY</t>
  </si>
  <si>
    <t xml:space="preserve">PMU shared comments on IEE with PMC on 06.09.16, PMC yet to revise the report. After receiving the updated IEE from PMC, it shall be finalised. </t>
  </si>
  <si>
    <t xml:space="preserve"># Provision of Parking and Toilets, Achaleshwar Dham, Batala </t>
  </si>
  <si>
    <t>PMU Submitted IEE report to ADB on 06.09.16, Comments received telephonically from ADB. Report revised by ESS-PMU as per ADBs comments &amp; suggestion. IEE report sent to Safeguard Specialist, ADB on 04.10.16.</t>
  </si>
  <si>
    <t>DSC submitted IEE report to PIU, Ropar on 26.09.16. Report under review.</t>
  </si>
  <si>
    <t>Status for 10 No. Priority Packages in Remaining 70 % Subproject- IDIPT T3</t>
  </si>
  <si>
    <t>PMU shared comments on IEE with PMC on 02.09.16, PMC/PMU revised the report. Report updated by ESS-PMU, IEE report Sent to Safeguard Specialist, ADB on 04.10.16.</t>
  </si>
  <si>
    <t>PMU shared comments on IEE report with PMC on 23.09.16, PMC yet to revise the report. After receiving the updated IEE from PMC, it shall be finalised.</t>
  </si>
  <si>
    <t>PMU shared comments on IEE report with PMC on 12.09.16, PMC yet to revise the report. After receiving the updated IEE from PMC, it shall be finalised.</t>
  </si>
  <si>
    <t>ESS-DSC submitted IEE report to PMC. Report under review by ESS-PMC</t>
  </si>
  <si>
    <t>PMU Submitted IEE report to ADB on 06.09.16, Comments recieved from ADB telephonically. Report revised by ESS-PMU as per ADB's comments &amp; suggestion. IEE report sent to Safeguard Specialist, ADB on 03.10.16.</t>
  </si>
  <si>
    <r>
      <rPr>
        <b/>
        <sz val="11"/>
        <color theme="1"/>
        <rFont val="Calibri"/>
        <family val="2"/>
        <scheme val="minor"/>
      </rPr>
      <t xml:space="preserve">Status for Environment Monitoring Report (EMR): </t>
    </r>
    <r>
      <rPr>
        <sz val="11"/>
        <color theme="1"/>
        <rFont val="Calibri"/>
        <family val="2"/>
        <scheme val="minor"/>
      </rPr>
      <t xml:space="preserve"> 1.Quarterly Environmental Monitoring Report (QEMR) for Tranche-1 for quarters:                                                                                                               i) Jan- March'16 ii) Apr- June'16 is submitted to ADB.                                                                                                                                                                                                                                                                                        2. Semi- annual Environmental Monitoring Report (SEMR) for Tranche-3 from Jan- June'16 is submitted to ADB.                                                                                                                                                                                                                                                       3. QEMR for quarter ending July- Sept'16 is under preparation.                                                                                                                                                                                                          4. SEMR for the reporting period from July-Dec'16 is under preparation.</t>
    </r>
  </si>
  <si>
    <t xml:space="preserve">
# Craft Resource Centres at Sangrur Kothi</t>
  </si>
  <si>
    <t># Interpretation Centre Chhota Ghallughara, Gurdaspur.</t>
  </si>
  <si>
    <t># Interiors works, Interpretation Centre, Interpretative Material, Chamkaur Sahib.</t>
  </si>
  <si>
    <t>PB/IDIPT/T3/07/08 (Lot 4)</t>
  </si>
  <si>
    <t>PB/IDIPT/T3/07/08 (Lot1)</t>
  </si>
  <si>
    <t>PB/IDIPT/T3/07/08 (Lot 2)</t>
  </si>
  <si>
    <t>PB/IDIPT/T3/07/08 (Lot 3)</t>
  </si>
  <si>
    <t>PB/IDIPT/T3/03-12/18-Lot 1</t>
  </si>
  <si>
    <t>PB/IDIPT/T3/03-12/18-Lot 2</t>
  </si>
  <si>
    <t>PB/IDIPT/T3/02/17-Lot 1</t>
  </si>
  <si>
    <t>PB/IDIPT/T3/02/17-Lot 2</t>
  </si>
  <si>
    <t>PB/IDIPT/T3/01/01 Lot 1</t>
  </si>
  <si>
    <t>PB/IDIPT/T3/01/01 Lot 3</t>
  </si>
  <si>
    <t xml:space="preserve">PB/IDIPT/T3/01/01 Lot 2 </t>
  </si>
  <si>
    <t>IEE uploaded on ADB Website</t>
  </si>
  <si>
    <t>Yes</t>
  </si>
  <si>
    <t xml:space="preserve">   Yes</t>
  </si>
  <si>
    <r>
      <t xml:space="preserve">State-wide Tourism Centers, Interpretation Center- Eastern Circuit at Ropar (Existing TIC) </t>
    </r>
    <r>
      <rPr>
        <b/>
        <sz val="11"/>
        <color theme="1"/>
        <rFont val="Calibri"/>
        <family val="2"/>
        <scheme val="minor"/>
      </rPr>
      <t>(Lot 1)</t>
    </r>
  </si>
  <si>
    <r>
      <t xml:space="preserve">State-wide Tourism Centers, Interpretation Center- Eastern Circuit -TIC at Archives Bhawan, Sector 38, Chandigarh </t>
    </r>
    <r>
      <rPr>
        <b/>
        <sz val="11"/>
        <color theme="1"/>
        <rFont val="Calibri"/>
        <family val="2"/>
        <scheme val="minor"/>
      </rPr>
      <t>(Lot 2)</t>
    </r>
  </si>
  <si>
    <r>
      <t>State-wide Tourism Centers,</t>
    </r>
    <r>
      <rPr>
        <b/>
        <sz val="11"/>
        <color theme="1"/>
        <rFont val="Calibri"/>
        <family val="2"/>
        <scheme val="minor"/>
      </rPr>
      <t xml:space="preserve"> Interpretation Centers (Lot 3)- Western Circuit at Kapurthala (Pushpa Gujral Science city)</t>
    </r>
  </si>
  <si>
    <r>
      <t xml:space="preserve">State-level art and </t>
    </r>
    <r>
      <rPr>
        <b/>
        <sz val="11"/>
        <color theme="1"/>
        <rFont val="Calibri"/>
        <family val="2"/>
        <scheme val="minor"/>
      </rPr>
      <t>craft resource center at Archives Bhawan, Chandigarh (Lot 1)</t>
    </r>
  </si>
  <si>
    <r>
      <t xml:space="preserve">State-level art and </t>
    </r>
    <r>
      <rPr>
        <b/>
        <sz val="11"/>
        <color theme="1"/>
        <rFont val="Calibri"/>
        <family val="2"/>
        <scheme val="minor"/>
      </rPr>
      <t>Craft Resource Centre at Sangrur Kothi (Lot 2)</t>
    </r>
  </si>
  <si>
    <r>
      <t xml:space="preserve">Eco-tourism development at </t>
    </r>
    <r>
      <rPr>
        <b/>
        <sz val="11"/>
        <color theme="1"/>
        <rFont val="Calibri"/>
        <family val="2"/>
        <scheme val="minor"/>
      </rPr>
      <t>Ropar and Harike Wetlands (PICF)</t>
    </r>
  </si>
  <si>
    <r>
      <t>Establishment of Tourism facilities and infrastructure showcasing of Sikh culture- Interpretation Centre at-</t>
    </r>
    <r>
      <rPr>
        <b/>
        <sz val="11"/>
        <color theme="1"/>
        <rFont val="Calibri"/>
        <family val="2"/>
        <scheme val="minor"/>
      </rPr>
      <t xml:space="preserve">Chamkaur Sahib (Lot 1) </t>
    </r>
  </si>
  <si>
    <r>
      <t xml:space="preserve">Establishment of Tourism facilities and infrastructure showcasing of Sikh culture- Interpretation Centre at- </t>
    </r>
    <r>
      <rPr>
        <b/>
        <sz val="11"/>
        <color theme="1"/>
        <rFont val="Calibri"/>
        <family val="2"/>
        <scheme val="minor"/>
      </rPr>
      <t>Chhota Ghallughara, Gurdaspur (Lot 3)</t>
    </r>
  </si>
  <si>
    <r>
      <t xml:space="preserve">Conservation and adaptive reuse of </t>
    </r>
    <r>
      <rPr>
        <b/>
        <sz val="11"/>
        <color theme="1"/>
        <rFont val="Calibri"/>
        <family val="2"/>
        <scheme val="minor"/>
      </rPr>
      <t>colonial heritage in Kapurthala – Gol Kothi, Gulabi Kothi and Buggy Khana</t>
    </r>
  </si>
  <si>
    <t>PB/IDIPT/T3/14/23</t>
  </si>
  <si>
    <t>PB/IDIPT/T3/15/24</t>
  </si>
  <si>
    <t>Patiala Heritage Conservation work Qila Mubarak</t>
  </si>
  <si>
    <t>PB/IDIPT/T3/10/26</t>
  </si>
  <si>
    <t>PB/IDIPT/T3/06/27</t>
  </si>
  <si>
    <t>PB/IDIPT/T3/08/28</t>
  </si>
  <si>
    <t>Remaining landscapes work in Gobindgarh Fort - Amritsar</t>
  </si>
  <si>
    <t>Remaining Conservation Works  at Gobindgarh Fort - Amritsar</t>
  </si>
  <si>
    <t># Development of Heritage Walk- Qila Ahluwalia</t>
  </si>
  <si>
    <t>Last mile connectivity to Keshopur Wetland</t>
  </si>
  <si>
    <t>Remaining conservation work at Aam khas bagh Fatehgarh Sahib</t>
  </si>
  <si>
    <r>
      <t xml:space="preserve">Conservation of  historic buildings along heritage walk in </t>
    </r>
    <r>
      <rPr>
        <b/>
        <sz val="11"/>
        <color theme="1"/>
        <rFont val="Calibri"/>
        <family val="2"/>
        <scheme val="minor"/>
      </rPr>
      <t>Amritsar - Qila Ahluwalia</t>
    </r>
  </si>
  <si>
    <t>PB/IDIPT/T3/16/25</t>
  </si>
  <si>
    <t>Adaptive reuse of Town Hall</t>
  </si>
  <si>
    <t>PB/IDIPT/T3/09/29</t>
  </si>
  <si>
    <t>PB/IDIPT/T3/01/16 (Lot-1)</t>
  </si>
  <si>
    <t>PB/IDIPT/T3/01/16 (Lot-2)</t>
  </si>
  <si>
    <t xml:space="preserve">Conservation and restoration of Hamam, Daulat Khana, Sard Khana, Water Channel and other restoration </t>
  </si>
  <si>
    <t xml:space="preserve"> Yes</t>
  </si>
  <si>
    <t>PB/IDIPT/T3/06/31</t>
  </si>
  <si>
    <t>Dedicated Footover Bridge to Gobindgarh Fort</t>
  </si>
  <si>
    <t>Last mile connectivity to Keshopur Wetland, Gurdaspur district</t>
  </si>
  <si>
    <r>
      <rPr>
        <sz val="11"/>
        <rFont val="Arial"/>
        <family val="2"/>
      </rPr>
      <t xml:space="preserve"># Remaining Landscape Works     </t>
    </r>
    <r>
      <rPr>
        <sz val="10"/>
        <rFont val="Arial"/>
        <family val="2"/>
      </rPr>
      <t xml:space="preserve">                                                                                                                
</t>
    </r>
  </si>
  <si>
    <r>
      <rPr>
        <sz val="11"/>
        <color theme="1"/>
        <rFont val="Arial"/>
        <family val="2"/>
      </rPr>
      <t xml:space="preserve"># Remaining Conservation Works   </t>
    </r>
    <r>
      <rPr>
        <sz val="10"/>
        <color rgb="FFFF0000"/>
        <rFont val="Arial"/>
        <family val="2"/>
      </rPr>
      <t xml:space="preserve">                                                                                                            
                                                                    </t>
    </r>
  </si>
  <si>
    <r>
      <t>#</t>
    </r>
    <r>
      <rPr>
        <sz val="11"/>
        <rFont val="Arial"/>
        <family val="2"/>
      </rPr>
      <t xml:space="preserve"> Conservation of Mohindra Kothi and site development including parking/eco-cab parking</t>
    </r>
  </si>
  <si>
    <r>
      <t>Imperial highway heritage conservation and visitor facility development</t>
    </r>
    <r>
      <rPr>
        <b/>
        <sz val="11"/>
        <color theme="1"/>
        <rFont val="Calibri"/>
        <family val="2"/>
        <scheme val="minor"/>
      </rPr>
      <t xml:space="preserve"> (Lot 1)</t>
    </r>
    <r>
      <rPr>
        <sz val="11"/>
        <color theme="1"/>
        <rFont val="Calibri"/>
        <family val="2"/>
        <scheme val="minor"/>
      </rPr>
      <t xml:space="preserve"> - Adaptive Reuse of</t>
    </r>
    <r>
      <rPr>
        <b/>
        <sz val="11"/>
        <color theme="1"/>
        <rFont val="Calibri"/>
        <family val="2"/>
        <scheme val="minor"/>
      </rPr>
      <t xml:space="preserve"> Aam Khas Bagh and Interpretation centre/ Art &amp; Craft centre at Maulsari</t>
    </r>
  </si>
  <si>
    <r>
      <t>Imperial highway heritage conservation and visitor facility development</t>
    </r>
    <r>
      <rPr>
        <b/>
        <sz val="11"/>
        <color theme="1"/>
        <rFont val="Calibri"/>
        <family val="2"/>
        <scheme val="minor"/>
      </rPr>
      <t xml:space="preserve"> (Lot 2)</t>
    </r>
    <r>
      <rPr>
        <sz val="11"/>
        <color theme="1"/>
        <rFont val="Calibri"/>
        <family val="2"/>
        <scheme val="minor"/>
      </rPr>
      <t xml:space="preserve">- </t>
    </r>
    <r>
      <rPr>
        <b/>
        <sz val="11"/>
        <color theme="1"/>
        <rFont val="Calibri"/>
        <family val="2"/>
        <scheme val="minor"/>
      </rPr>
      <t>Baradari and Kos Minars in Tarn Taran</t>
    </r>
  </si>
  <si>
    <r>
      <t xml:space="preserve">Establishment of Tourism facilities and infrastructure showcasing of Sikh culture </t>
    </r>
    <r>
      <rPr>
        <b/>
        <sz val="11"/>
        <color theme="1"/>
        <rFont val="Calibri"/>
        <family val="2"/>
        <scheme val="minor"/>
      </rPr>
      <t>(Lot 4)</t>
    </r>
    <r>
      <rPr>
        <sz val="11"/>
        <color theme="1"/>
        <rFont val="Calibri"/>
        <family val="2"/>
        <scheme val="minor"/>
      </rPr>
      <t xml:space="preserve"> - Interpretation Centre at</t>
    </r>
    <r>
      <rPr>
        <b/>
        <sz val="11"/>
        <color theme="1"/>
        <rFont val="Calibri"/>
        <family val="2"/>
        <scheme val="minor"/>
      </rPr>
      <t xml:space="preserve"> MRS Treaty site</t>
    </r>
  </si>
  <si>
    <t>IEE Status for Packages in Remaining 70 % Subproject- IDIPT- T3</t>
  </si>
  <si>
    <t>Conservation and restoration of Moti Mahal at Qila Androon, Qila Mubarak</t>
  </si>
  <si>
    <t>Conservation works at Darbar Hall Qila Mubarak, Patiala</t>
  </si>
  <si>
    <t>Conservation of remaining building Darbar Hall, Kapurthala</t>
  </si>
  <si>
    <t xml:space="preserve">Improvement of façade of building along the approach road to Durgiana Temple, Amritsar </t>
  </si>
  <si>
    <t>Beautification works near Gurudwara Baba Deep Singh ji at Amritsar</t>
  </si>
  <si>
    <t xml:space="preserve">Balance conservation works at Sheesh Mahal Patiala </t>
  </si>
  <si>
    <t>Balance Conservation works at Ranbaas, Qila Mubarak, Patiala</t>
  </si>
  <si>
    <t xml:space="preserve">Conservation and Adaptive reuse of Town Hall </t>
  </si>
  <si>
    <r>
      <t xml:space="preserve"> </t>
    </r>
    <r>
      <rPr>
        <sz val="11"/>
        <rFont val="Arial"/>
        <family val="2"/>
      </rPr>
      <t># Adaptve reuse of Mohindra Kothi as Coin gallery and Medal gallery</t>
    </r>
  </si>
  <si>
    <t>PB/IDIPT/T3/06/34</t>
  </si>
  <si>
    <t>PB/IDIPT/T3/06/32</t>
  </si>
  <si>
    <t>PB/IDIPT/T3/06/33</t>
  </si>
  <si>
    <t>PB/IDIPT/T3/09/39 (lot-1)</t>
  </si>
  <si>
    <t>PB/IDIPT/T3/09/39 (lot-2)</t>
  </si>
  <si>
    <t>Facade improvement works on 3 Heritage walk streets in Amritsar- Hall Bazar and Katra Jaimal (lot-1)</t>
  </si>
  <si>
    <t xml:space="preserve">PB/IDIPT/T3/09/37 </t>
  </si>
  <si>
    <t xml:space="preserve">PB/IDIPT/T3/09/38 </t>
  </si>
  <si>
    <t>PB/IDIPT/T3/13/36</t>
  </si>
  <si>
    <t>Patiala Heritage Conservation and Tourism Development Project (Conservation of Shahi Samadhan, Heritage Walk and Darshani Deori at Patiala</t>
  </si>
  <si>
    <t xml:space="preserve"> # Development of Heritage Route- Conservation of Havelis facade improvement.Conservation of Shahi Samadhan, Heritage Walk and Darshani Deori at Patiala</t>
  </si>
  <si>
    <t>IEE report submitted to ADB on 09.11.16, Comments received from ADB on 15.11.16. Report revised as per ADB's observation. Revised IEE report along with compliance matrix submitted to ADB on 09.12.16. Approved by ADB on 13.01.2017</t>
  </si>
  <si>
    <t>IEE submitted to ADB on 23.05.17. Observations recieved from ADB on 30.05.17. Individual NOCs for State protected Kos minars-Gahri and Cheema obtined from DCAM. Revised IEE Submitted to ADB on 30.04.18. Approved by ADB on 09.05.2018</t>
  </si>
  <si>
    <t>Package dropped.</t>
  </si>
  <si>
    <t>IEE report  submitted to ADB on 20.10.16. Approved by ADB on 22.11.2016</t>
  </si>
  <si>
    <t>IEE report submitted to ADB on 20.10.16. Approved by ADB on 20.10.2016</t>
  </si>
  <si>
    <t>IEE report submitted to ADB on 08.05.17. Approved by ADB on 01.06.17. IEE re-submitted to ADB on 30.04.18 due to revision in scope of works. IEE report approved by ADB on 09.05.18</t>
  </si>
  <si>
    <t>IEE submitted to ADB on 20.07.18. Due to droping of the component- development of Env Park and Parking at Sheesh Mahal IEE report was revised and submitted to ADB on 13.08.2018. IEE was re-submitted by udating scope on 24.09.18. IEE Report approved by ADB on 30.10.18.</t>
  </si>
  <si>
    <t>IEE submitted to ADB on dated 09.07.2018. IEE report approved by ADB on 20.07.18.</t>
  </si>
  <si>
    <t>IEE report submitted to ADB on 25.07.18. Approved by ADB on 31.07.2018.</t>
  </si>
  <si>
    <t>IEE submitted to ADB on 07.08.2018. IEE Report Approved by ADB on 05.09.18.</t>
  </si>
  <si>
    <t xml:space="preserve">#Museum upgradation, design of galleries and period rooms. Restoration of historic interiors 
Site interpretation and visitor facilities
</t>
  </si>
  <si>
    <t xml:space="preserve">#Conservation &amp; Restoration of the External Façade;  Interior Restoration of the Historic materials;  Adaptive Reuse &amp; Up-gradation of Ranbas as a Heritage Boutique Stay. Conservation &amp; protection of Rang Mahal and Sheesh Mahal including their interiors and decorative wall surface; Setting up Visitor facilities like Cafeteria and Souvenir Shop.
</t>
  </si>
  <si>
    <t xml:space="preserve"># Adaptive reuse of Darbar Hall and 2 adjacent blocks as 15 room Hotel. Conservation and Restoration of 2 adjacent blocks. Upgradation and completion of interior parts like plaster works, flooring works, doors and windows, ceiling works. Improvement of all the toilets and the related plumbing works. Upgradation and installation of electrical works like internal lights, decorative lights, emergency lights, Installation of signages and interpretation boards. </t>
  </si>
  <si>
    <t>Facade improvement works on 3 Heritage walk streets in Amritsar-Ramsar and Katra Ahluwalia (lot-2)</t>
  </si>
  <si>
    <t>Façade improvement and conservation throughout the stretch from Khazana Chowk to Sultanwind Chowk (3.3 Km)</t>
  </si>
  <si>
    <t># Developing façade of 147 no. of buildings along Hall Bazar Street and developing façade of 133 no. of buildings along Katra Jaimal Street for unification through colours, materials, enhancing shop fronts, vibrant signage and street lighting to define the street character and defining building lines.</t>
  </si>
  <si>
    <t>IEE report submitted to ADB 18.10.2018. ADB approved IEE on 30.10.2018.</t>
  </si>
  <si>
    <t>IEE submitted to ADB on 15.05.18. ADB's observation received on 20.06.2018 to incorporate location maps showing project road and KCCR wetland, technical inputs related to approach road and proposed impacts if any, proposed due to upgrading and strenghtening of road. Revised IEE report submitted to ADB alongwith revised compliance matrix on 10.10.18. ADB approved IEE report on 11.10.2018.</t>
  </si>
  <si>
    <t>IEE submitted to ADB 15.06.2018. ADB approved IEE on 04.07.2018.</t>
  </si>
  <si>
    <t>IEE submitted to ADB on 13.06.2018. Observations from ADB received on 19.06.2018  to incorporate details about the approach road (200 m length) from Aam Khas Bagh to Main road. IEE revised  and compliance matrix submitted to ADB on 31.08.18. Approved by ADB on 14.09.18.</t>
  </si>
  <si>
    <t># Interior Upgradation of the Existing Museum setup in Darbar Hall. Art Conservation of Khatambandhi Ceiling, Decorative Ceiling. Doors and windows and Crystal Chandeliers. Setting Up Visitor Facilities like Cafeteria &amp; Souvenir Shop in the Extension Block between Darbar Hall &amp; Main Gate Structures. Providing Signage &amp; Visitor Movement and Digital Information mediums.</t>
  </si>
  <si>
    <t>IEE submitted to ADB on 11.10.2018. IEE Report Approved by ADB on 30.10.18.</t>
  </si>
  <si>
    <t>XEN, Municipal Corporation, Amritsar vide letter no. XEN-I (C)/364 dt 05.11.18 has intimated that Municipal Corporation, Amritsar will execute the façade work at Durgiana Temple.</t>
  </si>
  <si>
    <t>IEE report submitted to ADB on 20.04.17. Approved by ADB on 11.05.2017</t>
  </si>
  <si>
    <t>IEE report submitted to ADB on 13.10.16. Approved by ADB on 20.10.2016</t>
  </si>
  <si>
    <t>Revised IEE submitted to ADB on 06.12.18. ADB approved IEE on 14.12.2018.</t>
  </si>
  <si>
    <t>IEE report submitted to ADB on 08.10.18. Revised IEE submitted to ADB on 06.12.18. ADB approved IEE report on 07.12.2018.</t>
  </si>
  <si>
    <t># Developing façade of 114 no. of buildings along Ramsar Street (650 m) and developing façade of 162 no. of buildings along Katra Ahluwalia Street (500 m) for unification through colours, materials, enhancing shop fronts, vibrant signage and street lighting to define the street character and defining building lines.</t>
  </si>
  <si>
    <t xml:space="preserve"># Interpretation Centre Wadda Ghallughara, Malerkotla. </t>
  </si>
  <si>
    <t>Legend</t>
  </si>
  <si>
    <t>Dropped Packages</t>
  </si>
  <si>
    <t>Packages under preparation</t>
  </si>
  <si>
    <t>Approved packages by ADB</t>
  </si>
  <si>
    <t xml:space="preserve"> IEE submitted to ADB on 21.01.19. ADB appoved IEE on 29.01.19.</t>
  </si>
  <si>
    <t>IEE report submitted to ADB on 27.11.18. Revised IEE submitted on 17.12.18. ADB approoved IEE on 18.12.18.</t>
  </si>
  <si>
    <t>PB/IDIPT/T3/06/40</t>
  </si>
  <si>
    <t>PB/IDIPT/T3/06/41</t>
  </si>
  <si>
    <t>PB/IDIPT/T3/06/42</t>
  </si>
  <si>
    <t>PB/IDIPT/T3/06/43</t>
  </si>
  <si>
    <t>Conservation works of Diwan Khana (Balance works), Marble Baradari and Clock Tower at Sangrur</t>
  </si>
  <si>
    <t>Development of Banasar bagh and Baradari Tank at Sangrur</t>
  </si>
  <si>
    <t>Conservation work of Moonak Fort, District Sangrur</t>
  </si>
  <si>
    <t>Development works at village Ghuram, Patiala as heritage village and linking it to the tourist circuit</t>
  </si>
  <si>
    <r>
      <t>IEE report submitted to ADB on 23.12.16. Comments received from ADB on 06.01.17. Report revised as per ADB's observation. IEE report along with compliance matrix submitted to ADB on 18.01.17. Approved by ADB on 27.01.2017. IEE report revised due to additional scope of work (</t>
    </r>
    <r>
      <rPr>
        <b/>
        <sz val="11"/>
        <color theme="1"/>
        <rFont val="Arial"/>
        <family val="2"/>
      </rPr>
      <t>site development and landscaping of inner court and around the building</t>
    </r>
    <r>
      <rPr>
        <sz val="11"/>
        <color theme="1"/>
        <rFont val="Arial"/>
        <family val="2"/>
      </rPr>
      <t>) and submitted to ADB on 07.03.19 and approved by ADB on 02.04.19.</t>
    </r>
  </si>
  <si>
    <t>IEE submitted to ADB on 25.03.19. NoC from shopkeepers awaited.  ADB approoved IEE on 02.04.19.</t>
  </si>
  <si>
    <t>IEE report submitted to ADB on 26.04.2019. ADB appoved IEE on 06.05.19.</t>
  </si>
  <si>
    <r>
      <t xml:space="preserve">IEE report submitted to ADB on 08.11.16, Comments received from ADB on 15.11.16. Revised IEE report along with compliance matrix submitted to ADB on 09.12.16. IEE Report Approved by ADB on 13.04.17. </t>
    </r>
    <r>
      <rPr>
        <b/>
        <sz val="11"/>
        <color theme="1"/>
        <rFont val="Arial"/>
        <family val="2"/>
      </rPr>
      <t>Work in progress only at Gol Kothi due to no-vaccation of Gulabi Kothi (Punjab Home-guards) and Buggy Khana (Punjab Police)</t>
    </r>
  </si>
  <si>
    <t>PB/IDIPT/T3/16/44</t>
  </si>
  <si>
    <t>PB/IDIPT/T3/06/45</t>
  </si>
  <si>
    <t># TIC at Archives Bhawan, Chandigarh</t>
  </si>
  <si>
    <r>
      <t xml:space="preserve"># TIC &amp; IC of Kanjali wetland at Pushpa Gujral Science City. </t>
    </r>
    <r>
      <rPr>
        <b/>
        <sz val="11"/>
        <color theme="1"/>
        <rFont val="Arial"/>
        <family val="2"/>
      </rPr>
      <t xml:space="preserve"> </t>
    </r>
    <r>
      <rPr>
        <sz val="11"/>
        <color theme="1"/>
        <rFont val="Arial"/>
        <family val="2"/>
      </rPr>
      <t xml:space="preserve">   </t>
    </r>
  </si>
  <si>
    <t># Craft Resource Centres at Archives Bhawan, Chandigarh.</t>
  </si>
  <si>
    <t xml:space="preserve"> IEE submitted to ADB on 30.05.19. ADB appoved IEE on 03.06.19</t>
  </si>
  <si>
    <t>Construction of Memorial of Shaheed Udham Singh Ji at Sunam, Sangrur.</t>
  </si>
  <si>
    <t xml:space="preserve">Renovation of Memorial of Late Dr. Giani Zail Singh (Former President of India) at existing jail in Faridkot. </t>
  </si>
  <si>
    <t>NoC awaited from D.C, Sangrur for Banasar Bagh. IEE submitted to ADB on 06.06.2019.Observations from ADB received on 13.06.2019 to revise IEE by providing clarity on scope of works. IEE under updation.</t>
  </si>
  <si>
    <r>
      <t xml:space="preserve">IEE report submitted to ADB on 12.04.19. Observations from ADB received on 24.04.2019 to revise IEE by providing details of Bir Bhunerheri WLS to project site with the help of a map and change in scope of work 'jungle clearance' to removal of shrubs and bushes. Revised IEE submitted to ADB on 09.05.19. ADB appoved IEE on 16.05.19. </t>
    </r>
    <r>
      <rPr>
        <b/>
        <sz val="11"/>
        <color theme="1"/>
        <rFont val="Arial"/>
        <family val="2"/>
      </rPr>
      <t>NoC awaited from Director, Culture.</t>
    </r>
  </si>
  <si>
    <t>IEE submitted to ADB on 19.06.2019.</t>
  </si>
  <si>
    <t>IEE submitted to ADB on 10.07.2019.</t>
  </si>
  <si>
    <t>Adaptive reuse of Mohindra Kothi, Patiala</t>
  </si>
  <si>
    <t>Conservation of Mohindra Kothi, Patiala</t>
  </si>
  <si>
    <t>PB/IDIPT/T3/07/08 (Lot 5)</t>
  </si>
  <si>
    <t># New Technology based multimedia works in Chamkaur Sahib</t>
  </si>
  <si>
    <r>
      <t xml:space="preserve">Establishment of Tourism facilities and infrastructure showcasing of Sikh culture- </t>
    </r>
    <r>
      <rPr>
        <b/>
        <sz val="11"/>
        <rFont val="Arial"/>
        <family val="2"/>
      </rPr>
      <t>N</t>
    </r>
    <r>
      <rPr>
        <b/>
        <sz val="11"/>
        <rFont val="Calibri"/>
        <family val="2"/>
        <scheme val="minor"/>
      </rPr>
      <t>ew Technology based multimedia works in Chamkaur Sahib (Lot 5)</t>
    </r>
  </si>
  <si>
    <r>
      <t xml:space="preserve">State-wide Tourism Interpretation Signages, </t>
    </r>
    <r>
      <rPr>
        <b/>
        <sz val="11"/>
        <color theme="1"/>
        <rFont val="Calibri"/>
        <family val="2"/>
        <scheme val="minor"/>
      </rPr>
      <t>Eastern and Western Circuit</t>
    </r>
  </si>
  <si>
    <t># New Media Designs</t>
  </si>
  <si>
    <t># Signages in Eastern and Western Circuit</t>
  </si>
  <si>
    <t>IEE submitted to ADB on 20.12.2019. IEE Report Approved by ADB on 23.12.19.</t>
  </si>
  <si>
    <r>
      <t>Establishment of Tourism facilities and infrastructure showcasing of Sikh culture- Interpretation Centre at-</t>
    </r>
    <r>
      <rPr>
        <b/>
        <sz val="11"/>
        <color theme="1"/>
        <rFont val="Calibri"/>
        <family val="2"/>
        <scheme val="minor"/>
      </rPr>
      <t>Centre Wadda Ghallughara, Malerkotla (Lot 2)</t>
    </r>
  </si>
  <si>
    <r>
      <rPr>
        <b/>
        <sz val="11"/>
        <color theme="1"/>
        <rFont val="Arial"/>
        <family val="2"/>
      </rPr>
      <t>Revised name:</t>
    </r>
    <r>
      <rPr>
        <sz val="11"/>
        <color theme="1"/>
        <rFont val="Arial"/>
        <family val="2"/>
      </rPr>
      <t xml:space="preserve"> Facade Lighting of Darbar Hall and adjoining buildings at Qila Mubarak, Patiala</t>
    </r>
  </si>
  <si>
    <t>IEE report submitted to ADB on 09.12.19. ADB approved IEE on 10.12.2019.</t>
  </si>
  <si>
    <r>
      <rPr>
        <b/>
        <sz val="11"/>
        <color theme="1"/>
        <rFont val="Arial"/>
        <family val="2"/>
      </rPr>
      <t>Revised name:</t>
    </r>
    <r>
      <rPr>
        <sz val="11"/>
        <color theme="1"/>
        <rFont val="Arial"/>
        <family val="2"/>
      </rPr>
      <t xml:space="preserve"> Facade lighting of Sheesh Mahal and other buildings </t>
    </r>
  </si>
  <si>
    <r>
      <rPr>
        <b/>
        <sz val="11"/>
        <color theme="1"/>
        <rFont val="Arial"/>
        <family val="2"/>
      </rPr>
      <t>Revised scope:</t>
    </r>
    <r>
      <rPr>
        <sz val="11"/>
        <color theme="1"/>
        <rFont val="Arial"/>
        <family val="2"/>
      </rPr>
      <t xml:space="preserve"> # Facade lighting of Darbar Hall, Facade lighting of Ranbass,Facade lighting of Entrance gate of Qila Androon, Facade lighting of Entrance gate of Qila Mubarak from inside only, Lighting of courtyard in Qila Mubarak, and Installation of solar PV panels.</t>
    </r>
  </si>
  <si>
    <r>
      <rPr>
        <b/>
        <sz val="11"/>
        <color theme="1"/>
        <rFont val="Arial"/>
        <family val="2"/>
      </rPr>
      <t>Revised scope</t>
    </r>
    <r>
      <rPr>
        <sz val="11"/>
        <color theme="1"/>
        <rFont val="Arial"/>
        <family val="2"/>
      </rPr>
      <t>: # Facade lighting and Solar PV panel installation of Sheesh Mahal in Patiala. Facade and landscape lighting, Solar PV panel installation of Mohindra Kothi in Patiala. Facade and landscape lighting &amp; Solar PV panel installation of Sangrur Kothi. Facade, landscape and interior lighting &amp; Solar PV panel installation of Gol Kothi in Kapurthala.</t>
    </r>
  </si>
  <si>
    <t>IEE submitted to ADB on 16.07.2019. IEE Report approved by ADB on 29.07.19.</t>
  </si>
  <si>
    <t># Conservation and Reuse of Buggy Khana                       # Conservation and Restoration of Gulabi Kothi                            # Conservation and Adaptive reuse of the Gol Kothi &amp; Civil Rest House - Renovation, Landscaping, external lighting and visitors facilities.</t>
  </si>
  <si>
    <t>IEE report submitted to ADB on 29.10.18. ADB approved IEE on 15.11.2018.</t>
  </si>
  <si>
    <t>IEE report submitted to ADB on 18.10.2018. ADB approved IEE on 30.10.2018.</t>
  </si>
  <si>
    <t>IEE report submitted to ADB on 11.12.19.  ADB approved IEE on 03.03.2020.</t>
  </si>
  <si>
    <t>IEE Report Status as on 21.06.2020</t>
  </si>
</sst>
</file>

<file path=xl/styles.xml><?xml version="1.0" encoding="utf-8"?>
<styleSheet xmlns="http://schemas.openxmlformats.org/spreadsheetml/2006/main">
  <numFmts count="3">
    <numFmt numFmtId="164" formatCode="_(* #,##0.00_);_(* \(#,##0.00\);_(* &quot;-&quot;??_);_(@_)"/>
    <numFmt numFmtId="165" formatCode="[$-14009]dd/mm/yyyy;@"/>
    <numFmt numFmtId="166" formatCode="0.0"/>
  </numFmts>
  <fonts count="39">
    <font>
      <sz val="11"/>
      <color theme="1"/>
      <name val="Calibri"/>
      <family val="2"/>
      <scheme val="minor"/>
    </font>
    <font>
      <sz val="11"/>
      <color theme="1"/>
      <name val="Calibri"/>
      <family val="2"/>
      <scheme val="minor"/>
    </font>
    <font>
      <b/>
      <sz val="16"/>
      <color rgb="FFC00000"/>
      <name val="Arial"/>
      <family val="2"/>
    </font>
    <font>
      <b/>
      <u/>
      <sz val="10"/>
      <color rgb="FFC00000"/>
      <name val="Arial"/>
      <family val="2"/>
    </font>
    <font>
      <b/>
      <u/>
      <sz val="9"/>
      <color rgb="FFC00000"/>
      <name val="Arial"/>
      <family val="2"/>
    </font>
    <font>
      <b/>
      <u/>
      <sz val="14"/>
      <color rgb="FFC00000"/>
      <name val="Arial"/>
      <family val="2"/>
    </font>
    <font>
      <b/>
      <sz val="12"/>
      <color theme="1"/>
      <name val="Calibri"/>
      <family val="2"/>
      <scheme val="minor"/>
    </font>
    <font>
      <sz val="10"/>
      <name val="Arial"/>
      <family val="2"/>
    </font>
    <font>
      <b/>
      <sz val="10"/>
      <name val="Arial"/>
      <family val="2"/>
    </font>
    <font>
      <b/>
      <sz val="11"/>
      <name val="Arial"/>
      <family val="2"/>
    </font>
    <font>
      <sz val="10"/>
      <color theme="1"/>
      <name val="Arial"/>
      <family val="2"/>
    </font>
    <font>
      <b/>
      <sz val="10"/>
      <color theme="1"/>
      <name val="Calibri"/>
      <family val="2"/>
      <scheme val="minor"/>
    </font>
    <font>
      <b/>
      <sz val="9"/>
      <color rgb="FFFF0000"/>
      <name val="Calibri"/>
      <family val="2"/>
      <scheme val="minor"/>
    </font>
    <font>
      <b/>
      <sz val="16"/>
      <color theme="1"/>
      <name val="Calibri"/>
      <family val="2"/>
      <scheme val="minor"/>
    </font>
    <font>
      <b/>
      <sz val="11"/>
      <color theme="1"/>
      <name val="Arial"/>
      <family val="2"/>
    </font>
    <font>
      <b/>
      <sz val="9"/>
      <color theme="1"/>
      <name val="Calibri"/>
      <family val="2"/>
      <scheme val="minor"/>
    </font>
    <font>
      <sz val="10"/>
      <color rgb="FF000000"/>
      <name val="Arial"/>
      <family val="2"/>
    </font>
    <font>
      <sz val="11"/>
      <name val="Calibri"/>
      <family val="2"/>
      <scheme val="minor"/>
    </font>
    <font>
      <b/>
      <sz val="12"/>
      <name val="Calibri"/>
      <family val="2"/>
      <scheme val="minor"/>
    </font>
    <font>
      <sz val="16"/>
      <color theme="1"/>
      <name val="Calibri"/>
      <family val="2"/>
      <scheme val="minor"/>
    </font>
    <font>
      <sz val="10"/>
      <color rgb="FFFF0000"/>
      <name val="Arial"/>
      <family val="2"/>
    </font>
    <font>
      <b/>
      <sz val="11"/>
      <name val="Calibri"/>
      <family val="2"/>
      <scheme val="minor"/>
    </font>
    <font>
      <b/>
      <sz val="10"/>
      <color theme="1"/>
      <name val="Arial"/>
      <family val="2"/>
    </font>
    <font>
      <sz val="10"/>
      <color theme="1"/>
      <name val="Calibri"/>
      <family val="2"/>
      <scheme val="minor"/>
    </font>
    <font>
      <b/>
      <sz val="10"/>
      <color rgb="FF000000"/>
      <name val="Arial"/>
      <family val="2"/>
    </font>
    <font>
      <sz val="9"/>
      <color theme="1"/>
      <name val="Calibri"/>
      <family val="2"/>
      <scheme val="minor"/>
    </font>
    <font>
      <sz val="11"/>
      <name val="Arial"/>
      <family val="2"/>
    </font>
    <font>
      <b/>
      <sz val="11"/>
      <color theme="1"/>
      <name val="Calibri"/>
      <family val="2"/>
      <scheme val="minor"/>
    </font>
    <font>
      <sz val="11"/>
      <color theme="1"/>
      <name val="Calibri"/>
      <family val="2"/>
      <scheme val="minor"/>
    </font>
    <font>
      <b/>
      <u/>
      <sz val="10"/>
      <color rgb="FFC00000"/>
      <name val="Arial"/>
      <family val="2"/>
    </font>
    <font>
      <sz val="10"/>
      <color theme="1"/>
      <name val="Arial"/>
      <family val="2"/>
    </font>
    <font>
      <b/>
      <sz val="12"/>
      <color theme="1"/>
      <name val="Calibri"/>
      <family val="2"/>
      <scheme val="minor"/>
    </font>
    <font>
      <b/>
      <sz val="10"/>
      <color theme="1"/>
      <name val="Arial"/>
      <family val="2"/>
    </font>
    <font>
      <b/>
      <sz val="12"/>
      <name val="Calibri"/>
      <family val="2"/>
      <scheme val="minor"/>
    </font>
    <font>
      <sz val="10"/>
      <color theme="1"/>
      <name val="Calibri"/>
      <family val="2"/>
      <scheme val="minor"/>
    </font>
    <font>
      <sz val="9"/>
      <color theme="1"/>
      <name val="Calibri"/>
      <family val="2"/>
      <scheme val="minor"/>
    </font>
    <font>
      <sz val="11"/>
      <color theme="1"/>
      <name val="Arial"/>
      <family val="2"/>
    </font>
    <font>
      <sz val="11"/>
      <color rgb="FF000000"/>
      <name val="Arial"/>
      <family val="2"/>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26" fillId="0" borderId="0"/>
    <xf numFmtId="0" fontId="7" fillId="0" borderId="0"/>
    <xf numFmtId="0" fontId="7" fillId="0" borderId="0"/>
  </cellStyleXfs>
  <cellXfs count="304">
    <xf numFmtId="0" fontId="0" fillId="0" borderId="0" xfId="0"/>
    <xf numFmtId="0" fontId="0" fillId="2"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11" fillId="2" borderId="2" xfId="0" applyNumberFormat="1"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14" fontId="11"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wrapText="1"/>
    </xf>
    <xf numFmtId="0" fontId="11" fillId="2" borderId="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14" fontId="11" fillId="2" borderId="6"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2" fontId="11" fillId="2" borderId="1" xfId="0" applyNumberFormat="1"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3" fillId="2" borderId="1" xfId="0" applyFont="1" applyFill="1" applyBorder="1" applyAlignment="1">
      <alignment horizontal="left" vertical="center" wrapText="1"/>
    </xf>
    <xf numFmtId="0" fontId="0" fillId="3" borderId="0" xfId="0" applyFill="1"/>
    <xf numFmtId="14" fontId="11" fillId="2" borderId="2" xfId="0" applyNumberFormat="1" applyFont="1" applyFill="1" applyBorder="1" applyAlignment="1">
      <alignment vertical="center"/>
    </xf>
    <xf numFmtId="14" fontId="11" fillId="2" borderId="2"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0" fontId="15" fillId="2" borderId="2" xfId="0" applyFont="1" applyFill="1" applyBorder="1" applyAlignment="1">
      <alignment horizontal="center" wrapText="1"/>
    </xf>
    <xf numFmtId="0" fontId="19" fillId="2"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14" fontId="11" fillId="4" borderId="1"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9" fillId="4"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0" fillId="2" borderId="1" xfId="0" applyFont="1" applyFill="1" applyBorder="1" applyAlignment="1">
      <alignment horizontal="left" vertical="top" wrapText="1"/>
    </xf>
    <xf numFmtId="2" fontId="7"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0" fontId="7" fillId="2" borderId="1" xfId="0" applyFont="1" applyFill="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23" fillId="2" borderId="1" xfId="0" applyFont="1" applyFill="1" applyBorder="1" applyAlignment="1">
      <alignment horizontal="left"/>
    </xf>
    <xf numFmtId="0" fontId="0" fillId="2" borderId="1" xfId="0" applyFill="1" applyBorder="1"/>
    <xf numFmtId="0" fontId="11" fillId="2" borderId="1" xfId="0"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23" fillId="2" borderId="1" xfId="0" applyFont="1" applyFill="1" applyBorder="1"/>
    <xf numFmtId="2" fontId="22" fillId="2" borderId="1" xfId="0" applyNumberFormat="1" applyFont="1" applyFill="1" applyBorder="1" applyAlignment="1">
      <alignment horizontal="center" vertical="center"/>
    </xf>
    <xf numFmtId="166" fontId="22" fillId="2" borderId="1" xfId="0" applyNumberFormat="1" applyFont="1" applyFill="1" applyBorder="1" applyAlignment="1">
      <alignment horizontal="center" vertical="center"/>
    </xf>
    <xf numFmtId="0" fontId="25" fillId="2" borderId="1" xfId="0" applyFont="1" applyFill="1" applyBorder="1"/>
    <xf numFmtId="0" fontId="19" fillId="2" borderId="1" xfId="0" applyFont="1" applyFill="1" applyBorder="1"/>
    <xf numFmtId="0" fontId="0" fillId="2" borderId="0" xfId="0" applyFill="1" applyAlignment="1">
      <alignment horizontal="center"/>
    </xf>
    <xf numFmtId="0" fontId="0" fillId="2" borderId="0" xfId="0" applyFill="1" applyAlignment="1">
      <alignment horizontal="center" wrapText="1"/>
    </xf>
    <xf numFmtId="0" fontId="23" fillId="2" borderId="0" xfId="0" applyFont="1" applyFill="1" applyAlignment="1">
      <alignment horizontal="left"/>
    </xf>
    <xf numFmtId="0" fontId="19" fillId="2" borderId="0" xfId="0" applyFont="1" applyFill="1"/>
    <xf numFmtId="0" fontId="23" fillId="2" borderId="0" xfId="0" applyFont="1" applyFill="1" applyAlignment="1">
      <alignment wrapText="1"/>
    </xf>
    <xf numFmtId="2" fontId="24" fillId="2" borderId="0" xfId="0" applyNumberFormat="1" applyFont="1" applyFill="1" applyAlignment="1">
      <alignment horizontal="center" vertical="center" wrapText="1"/>
    </xf>
    <xf numFmtId="0" fontId="23" fillId="2" borderId="0" xfId="0" applyFont="1" applyFill="1"/>
    <xf numFmtId="0" fontId="25" fillId="2" borderId="0" xfId="0" applyFont="1" applyFill="1"/>
    <xf numFmtId="0" fontId="11" fillId="0" borderId="0" xfId="0" applyFont="1" applyAlignment="1">
      <alignment horizontal="center" vertical="center"/>
    </xf>
    <xf numFmtId="2" fontId="11" fillId="2" borderId="0" xfId="0" applyNumberFormat="1" applyFont="1" applyFill="1" applyAlignment="1">
      <alignment horizontal="center" vertical="center"/>
    </xf>
    <xf numFmtId="0" fontId="23" fillId="0" borderId="0" xfId="0" applyFont="1"/>
    <xf numFmtId="0" fontId="23" fillId="2" borderId="0" xfId="0" applyFont="1" applyFill="1" applyAlignment="1">
      <alignment horizontal="center" vertical="center"/>
    </xf>
    <xf numFmtId="0" fontId="0" fillId="2" borderId="0" xfId="0" applyFill="1" applyAlignment="1">
      <alignment horizontal="left"/>
    </xf>
    <xf numFmtId="0" fontId="0" fillId="5" borderId="1" xfId="0" applyFill="1" applyBorder="1"/>
    <xf numFmtId="0" fontId="0" fillId="2" borderId="3" xfId="0" applyFill="1" applyBorder="1" applyAlignment="1">
      <alignment horizontal="center" vertical="center"/>
    </xf>
    <xf numFmtId="0" fontId="6"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8"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21" fillId="2" borderId="5" xfId="0" applyFont="1" applyFill="1" applyBorder="1" applyAlignment="1">
      <alignment horizontal="center" vertical="center"/>
    </xf>
    <xf numFmtId="0" fontId="21" fillId="2" borderId="4" xfId="0" applyFont="1" applyFill="1" applyBorder="1" applyAlignment="1">
      <alignment horizontal="center" vertical="center"/>
    </xf>
    <xf numFmtId="0" fontId="16" fillId="4" borderId="1" xfId="0" applyFont="1" applyFill="1" applyBorder="1" applyAlignment="1">
      <alignment horizontal="left" vertical="center" wrapText="1"/>
    </xf>
    <xf numFmtId="0" fontId="0" fillId="4" borderId="1" xfId="0"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30" fillId="6" borderId="1" xfId="0" applyFont="1" applyFill="1" applyBorder="1" applyAlignment="1">
      <alignment horizontal="center" vertical="center" wrapText="1"/>
    </xf>
    <xf numFmtId="0" fontId="32" fillId="6" borderId="1" xfId="0" applyFont="1" applyFill="1" applyBorder="1" applyAlignment="1">
      <alignment horizontal="left" vertical="center" wrapText="1"/>
    </xf>
    <xf numFmtId="0" fontId="28" fillId="2" borderId="1" xfId="0" applyFont="1" applyFill="1" applyBorder="1"/>
    <xf numFmtId="0" fontId="28" fillId="3" borderId="0" xfId="0" applyFont="1" applyFill="1"/>
    <xf numFmtId="0" fontId="28" fillId="2" borderId="0" xfId="0" applyFont="1" applyFill="1" applyAlignment="1">
      <alignment horizontal="center" wrapText="1"/>
    </xf>
    <xf numFmtId="0" fontId="28" fillId="2" borderId="0" xfId="0" applyFont="1" applyFill="1" applyAlignment="1">
      <alignment horizontal="left"/>
    </xf>
    <xf numFmtId="0" fontId="28" fillId="2" borderId="0" xfId="0" applyFont="1" applyFill="1"/>
    <xf numFmtId="0" fontId="34" fillId="2" borderId="0" xfId="0" applyFont="1" applyFill="1" applyAlignment="1">
      <alignment wrapText="1"/>
    </xf>
    <xf numFmtId="0" fontId="35" fillId="2" borderId="0" xfId="0" applyFont="1" applyFill="1"/>
    <xf numFmtId="0" fontId="28" fillId="0" borderId="1" xfId="0" applyFont="1" applyBorder="1"/>
    <xf numFmtId="0" fontId="33" fillId="6"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33" fillId="6" borderId="1" xfId="0" applyFont="1" applyFill="1" applyBorder="1" applyAlignment="1">
      <alignment vertical="center" wrapText="1"/>
    </xf>
    <xf numFmtId="0" fontId="31" fillId="6" borderId="1" xfId="0" applyFont="1" applyFill="1" applyBorder="1" applyAlignment="1">
      <alignment vertical="center" wrapText="1"/>
    </xf>
    <xf numFmtId="0" fontId="26" fillId="6" borderId="1" xfId="0" applyFont="1" applyFill="1" applyBorder="1" applyAlignment="1">
      <alignment horizontal="left" vertical="top" wrapText="1"/>
    </xf>
    <xf numFmtId="0" fontId="37"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37" fillId="6" borderId="1" xfId="0" applyFont="1" applyFill="1" applyBorder="1" applyAlignment="1">
      <alignment vertical="center" wrapText="1"/>
    </xf>
    <xf numFmtId="0" fontId="26" fillId="6" borderId="1" xfId="0" applyFont="1" applyFill="1" applyBorder="1" applyAlignment="1">
      <alignment vertical="top" wrapText="1"/>
    </xf>
    <xf numFmtId="0" fontId="37" fillId="6" borderId="1" xfId="0" applyFont="1" applyFill="1" applyBorder="1" applyAlignment="1">
      <alignment horizontal="left" vertical="top" wrapText="1"/>
    </xf>
    <xf numFmtId="0" fontId="26" fillId="6" borderId="1" xfId="0" applyFont="1" applyFill="1" applyBorder="1" applyAlignment="1">
      <alignment horizontal="left" vertical="center" wrapText="1"/>
    </xf>
    <xf numFmtId="0" fontId="36"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7" fillId="6" borderId="1" xfId="0" applyFont="1" applyFill="1" applyBorder="1" applyAlignment="1">
      <alignment horizontal="left" vertical="top" wrapText="1"/>
    </xf>
    <xf numFmtId="0" fontId="36" fillId="6" borderId="1" xfId="0" applyFont="1" applyFill="1" applyBorder="1" applyAlignment="1">
      <alignment horizontal="center" vertical="center" wrapText="1"/>
    </xf>
    <xf numFmtId="0" fontId="18" fillId="6" borderId="1" xfId="0" applyFont="1" applyFill="1" applyBorder="1" applyAlignment="1">
      <alignment vertical="center" wrapText="1"/>
    </xf>
    <xf numFmtId="0" fontId="20" fillId="6" borderId="1" xfId="0" applyFont="1" applyFill="1" applyBorder="1" applyAlignment="1">
      <alignment horizontal="left" vertical="top" wrapText="1"/>
    </xf>
    <xf numFmtId="0" fontId="0" fillId="6" borderId="1" xfId="0" applyFill="1" applyBorder="1" applyAlignment="1">
      <alignment horizontal="center" vertical="center" wrapText="1"/>
    </xf>
    <xf numFmtId="0" fontId="28" fillId="2" borderId="0" xfId="0" applyFont="1" applyFill="1" applyAlignment="1">
      <alignment horizontal="center" vertical="center"/>
    </xf>
    <xf numFmtId="0" fontId="6" fillId="6" borderId="1" xfId="0" applyFont="1" applyFill="1" applyBorder="1" applyAlignment="1">
      <alignment vertical="top" wrapText="1"/>
    </xf>
    <xf numFmtId="0" fontId="36" fillId="6" borderId="1" xfId="0" applyFont="1" applyFill="1" applyBorder="1" applyAlignment="1">
      <alignment vertical="top" wrapText="1"/>
    </xf>
    <xf numFmtId="0" fontId="9" fillId="6" borderId="1" xfId="0" applyFont="1" applyFill="1" applyBorder="1" applyAlignment="1">
      <alignment vertical="center"/>
    </xf>
    <xf numFmtId="0" fontId="18" fillId="6" borderId="1" xfId="0" applyFont="1" applyFill="1" applyBorder="1" applyAlignment="1">
      <alignment horizontal="center" vertical="center" wrapText="1"/>
    </xf>
    <xf numFmtId="0" fontId="36" fillId="6" borderId="1" xfId="0" applyFont="1" applyFill="1" applyBorder="1" applyAlignment="1">
      <alignment vertical="center" wrapText="1"/>
    </xf>
    <xf numFmtId="0" fontId="6" fillId="6" borderId="1" xfId="0" applyFont="1" applyFill="1" applyBorder="1" applyAlignment="1">
      <alignment horizontal="left" vertical="top" wrapText="1"/>
    </xf>
    <xf numFmtId="0" fontId="36" fillId="7" borderId="1" xfId="0" applyFont="1" applyFill="1" applyBorder="1" applyAlignment="1">
      <alignment horizontal="left" vertical="top" wrapText="1"/>
    </xf>
    <xf numFmtId="0" fontId="30" fillId="7" borderId="1" xfId="0" applyFont="1" applyFill="1" applyBorder="1" applyAlignment="1">
      <alignment horizontal="center" vertical="center" wrapText="1"/>
    </xf>
    <xf numFmtId="0" fontId="33" fillId="7" borderId="1" xfId="0" applyFont="1" applyFill="1" applyBorder="1" applyAlignment="1">
      <alignment horizontal="left" vertical="center" wrapText="1"/>
    </xf>
    <xf numFmtId="0" fontId="26" fillId="7" borderId="1" xfId="0" applyFont="1" applyFill="1" applyBorder="1" applyAlignment="1">
      <alignment horizontal="left" vertical="top" wrapText="1"/>
    </xf>
    <xf numFmtId="0" fontId="28" fillId="7" borderId="1" xfId="0" applyFont="1" applyFill="1" applyBorder="1"/>
    <xf numFmtId="0" fontId="28" fillId="8" borderId="1" xfId="0" applyFont="1" applyFill="1" applyBorder="1" applyAlignment="1">
      <alignment horizontal="center" vertical="center"/>
    </xf>
    <xf numFmtId="0" fontId="6" fillId="8" borderId="1" xfId="0" applyFont="1" applyFill="1" applyBorder="1" applyAlignment="1">
      <alignment horizontal="left" vertical="top" wrapText="1"/>
    </xf>
    <xf numFmtId="0" fontId="36" fillId="8" borderId="1" xfId="0" applyFont="1" applyFill="1" applyBorder="1" applyAlignment="1">
      <alignment horizontal="left" vertical="top" wrapText="1"/>
    </xf>
    <xf numFmtId="0" fontId="28" fillId="8" borderId="1" xfId="0" applyFont="1" applyFill="1" applyBorder="1"/>
    <xf numFmtId="0" fontId="0" fillId="8" borderId="1" xfId="0" applyFill="1" applyBorder="1" applyAlignment="1">
      <alignment horizontal="center" wrapText="1"/>
    </xf>
    <xf numFmtId="0" fontId="30"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26" fillId="8" borderId="1" xfId="0" applyFont="1" applyFill="1" applyBorder="1" applyAlignment="1">
      <alignment horizontal="left" vertical="top" wrapText="1"/>
    </xf>
    <xf numFmtId="0" fontId="36" fillId="8" borderId="1" xfId="0" applyFont="1" applyFill="1" applyBorder="1" applyAlignment="1">
      <alignment horizontal="left" vertical="center" wrapText="1"/>
    </xf>
    <xf numFmtId="0" fontId="32" fillId="8" borderId="1" xfId="0" applyFont="1" applyFill="1" applyBorder="1" applyAlignment="1">
      <alignment horizontal="justify" vertical="center" wrapText="1"/>
    </xf>
    <xf numFmtId="0" fontId="31" fillId="8" borderId="1" xfId="0" applyFont="1" applyFill="1" applyBorder="1" applyAlignment="1">
      <alignment horizontal="left" vertical="center" wrapText="1"/>
    </xf>
    <xf numFmtId="0" fontId="26" fillId="8" borderId="1" xfId="0" applyFont="1" applyFill="1" applyBorder="1" applyAlignment="1">
      <alignment vertical="center" wrapText="1"/>
    </xf>
    <xf numFmtId="0" fontId="37" fillId="8" borderId="1"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36" fillId="6" borderId="1" xfId="0" applyFont="1" applyFill="1" applyBorder="1" applyAlignment="1">
      <alignment horizontal="left" vertical="center" wrapText="1"/>
    </xf>
    <xf numFmtId="0" fontId="28" fillId="6" borderId="1" xfId="0" applyFont="1" applyFill="1" applyBorder="1" applyAlignment="1">
      <alignment horizontal="center" vertical="center"/>
    </xf>
    <xf numFmtId="0" fontId="0" fillId="6" borderId="1" xfId="0" applyFill="1" applyBorder="1" applyAlignment="1">
      <alignment horizontal="center" vertical="center"/>
    </xf>
    <xf numFmtId="0" fontId="36" fillId="6" borderId="1" xfId="0" applyFont="1" applyFill="1" applyBorder="1" applyAlignment="1">
      <alignment horizontal="left" vertical="top" wrapText="1"/>
    </xf>
    <xf numFmtId="0" fontId="0" fillId="8" borderId="1" xfId="0" applyFill="1" applyBorder="1" applyAlignment="1">
      <alignment horizontal="center" vertical="center"/>
    </xf>
    <xf numFmtId="0" fontId="28" fillId="6" borderId="1" xfId="0" applyFont="1" applyFill="1" applyBorder="1" applyAlignment="1">
      <alignment horizontal="center" wrapText="1"/>
    </xf>
    <xf numFmtId="0" fontId="28" fillId="9" borderId="1" xfId="0" applyFont="1" applyFill="1" applyBorder="1" applyAlignment="1">
      <alignment horizontal="center" wrapText="1"/>
    </xf>
    <xf numFmtId="0" fontId="28" fillId="8" borderId="1" xfId="0" applyFont="1" applyFill="1" applyBorder="1" applyAlignment="1">
      <alignment horizontal="center" wrapText="1"/>
    </xf>
    <xf numFmtId="0" fontId="0" fillId="8" borderId="1" xfId="0" applyFill="1" applyBorder="1" applyAlignment="1">
      <alignment horizontal="center" vertical="center" wrapText="1"/>
    </xf>
    <xf numFmtId="0" fontId="6" fillId="8" borderId="1" xfId="0" applyFont="1" applyFill="1" applyBorder="1" applyAlignment="1">
      <alignment vertical="top" wrapText="1"/>
    </xf>
    <xf numFmtId="0" fontId="36" fillId="8" borderId="1" xfId="0" applyFont="1" applyFill="1" applyBorder="1" applyAlignment="1">
      <alignment vertical="top" wrapText="1"/>
    </xf>
    <xf numFmtId="0" fontId="28" fillId="8" borderId="0" xfId="0" applyFont="1" applyFill="1"/>
    <xf numFmtId="0" fontId="6" fillId="8" borderId="1" xfId="0" applyFont="1" applyFill="1" applyBorder="1" applyAlignment="1">
      <alignment vertical="center" wrapText="1"/>
    </xf>
    <xf numFmtId="0" fontId="27" fillId="8" borderId="1" xfId="0" applyFont="1" applyFill="1" applyBorder="1" applyAlignment="1">
      <alignment horizontal="center" vertical="center" wrapText="1"/>
    </xf>
    <xf numFmtId="0" fontId="38" fillId="8" borderId="1" xfId="0" applyFont="1" applyFill="1" applyBorder="1" applyAlignment="1">
      <alignment horizontal="center" vertical="center" wrapText="1"/>
    </xf>
    <xf numFmtId="0" fontId="36" fillId="6" borderId="1" xfId="0" applyFont="1" applyFill="1" applyBorder="1" applyAlignment="1">
      <alignment horizontal="left" vertical="top" wrapText="1"/>
    </xf>
    <xf numFmtId="0" fontId="14" fillId="8" borderId="1" xfId="0" applyFont="1" applyFill="1" applyBorder="1" applyAlignment="1">
      <alignment vertical="top" wrapText="1"/>
    </xf>
    <xf numFmtId="0" fontId="36" fillId="6" borderId="1" xfId="0" applyFont="1" applyFill="1" applyBorder="1" applyAlignment="1">
      <alignment horizontal="left" vertical="top" wrapText="1"/>
    </xf>
    <xf numFmtId="0" fontId="0" fillId="6" borderId="1" xfId="0" applyFill="1" applyBorder="1" applyAlignment="1">
      <alignment horizontal="center" vertical="center"/>
    </xf>
    <xf numFmtId="0" fontId="18" fillId="6" borderId="1" xfId="0" applyFont="1" applyFill="1" applyBorder="1" applyAlignment="1">
      <alignment horizontal="left" vertical="center" wrapText="1"/>
    </xf>
    <xf numFmtId="0" fontId="0" fillId="6" borderId="1" xfId="0" applyFill="1" applyBorder="1" applyAlignment="1">
      <alignment horizontal="center" vertical="center"/>
    </xf>
    <xf numFmtId="0" fontId="2" fillId="2" borderId="1" xfId="0" applyFont="1" applyFill="1" applyBorder="1" applyAlignment="1">
      <alignment horizontal="center" vertical="center"/>
    </xf>
    <xf numFmtId="0" fontId="36" fillId="6" borderId="1" xfId="0" applyFont="1" applyFill="1" applyBorder="1" applyAlignment="1">
      <alignment horizontal="left" vertical="center" wrapText="1"/>
    </xf>
    <xf numFmtId="0" fontId="28" fillId="6" borderId="1" xfId="0" applyFont="1" applyFill="1" applyBorder="1" applyAlignment="1">
      <alignment horizontal="center" vertical="center"/>
    </xf>
    <xf numFmtId="0" fontId="0" fillId="6" borderId="1" xfId="0" applyFill="1" applyBorder="1" applyAlignment="1">
      <alignment horizontal="center" vertical="center"/>
    </xf>
    <xf numFmtId="0" fontId="28" fillId="0" borderId="0" xfId="0" applyFont="1" applyAlignment="1">
      <alignment horizontal="center"/>
    </xf>
    <xf numFmtId="0" fontId="28" fillId="2" borderId="1" xfId="0" applyFont="1" applyFill="1" applyBorder="1" applyAlignment="1">
      <alignment horizontal="center"/>
    </xf>
    <xf numFmtId="0" fontId="27" fillId="2" borderId="1" xfId="0" applyFont="1" applyFill="1" applyBorder="1" applyAlignment="1">
      <alignment horizontal="left"/>
    </xf>
    <xf numFmtId="0" fontId="28" fillId="2" borderId="1" xfId="0" applyFont="1" applyFill="1" applyBorder="1" applyAlignment="1">
      <alignment horizontal="center" vertical="center"/>
    </xf>
    <xf numFmtId="0" fontId="36" fillId="6" borderId="1" xfId="0" applyFont="1" applyFill="1" applyBorder="1" applyAlignment="1">
      <alignment horizontal="left" vertical="top" wrapText="1"/>
    </xf>
    <xf numFmtId="0" fontId="26" fillId="6" borderId="3" xfId="0" applyFont="1" applyFill="1" applyBorder="1" applyAlignment="1">
      <alignment horizontal="left" vertical="top" wrapText="1"/>
    </xf>
    <xf numFmtId="0" fontId="26" fillId="6" borderId="4" xfId="0" applyFont="1" applyFill="1" applyBorder="1" applyAlignment="1">
      <alignment horizontal="left" vertical="top" wrapText="1"/>
    </xf>
    <xf numFmtId="0" fontId="0" fillId="6" borderId="3" xfId="0" applyFont="1" applyFill="1" applyBorder="1" applyAlignment="1">
      <alignment horizontal="center" vertical="center"/>
    </xf>
    <xf numFmtId="0" fontId="28" fillId="6" borderId="4" xfId="0" applyFont="1" applyFill="1" applyBorder="1" applyAlignment="1">
      <alignment horizontal="center" vertical="center"/>
    </xf>
    <xf numFmtId="0" fontId="36" fillId="6" borderId="3" xfId="0" applyFont="1" applyFill="1" applyBorder="1" applyAlignment="1">
      <alignment horizontal="left" vertical="top" wrapText="1"/>
    </xf>
    <xf numFmtId="0" fontId="36" fillId="6" borderId="4"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11" fillId="0" borderId="1" xfId="0" applyFont="1" applyBorder="1" applyAlignment="1">
      <alignment horizontal="center" vertical="center"/>
    </xf>
    <xf numFmtId="0" fontId="0" fillId="2" borderId="0" xfId="0" applyFill="1" applyAlignment="1">
      <alignment vertical="top"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13" fillId="5" borderId="1" xfId="0" applyFont="1" applyFill="1" applyBorder="1" applyAlignment="1">
      <alignment horizontal="left" vertical="center" wrapText="1"/>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2" fontId="7" fillId="2" borderId="4"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13" fillId="4"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4"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2" fontId="11" fillId="2" borderId="3"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2" fontId="10" fillId="2" borderId="3"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2" borderId="4" xfId="0" applyNumberFormat="1" applyFont="1" applyFill="1" applyBorder="1" applyAlignment="1">
      <alignment horizontal="center" vertical="center" wrapText="1"/>
    </xf>
    <xf numFmtId="0" fontId="0" fillId="5" borderId="3" xfId="0" applyFill="1" applyBorder="1" applyAlignment="1">
      <alignment horizontal="center" wrapText="1"/>
    </xf>
    <xf numFmtId="0" fontId="0" fillId="0" borderId="4" xfId="0" applyBorder="1" applyAlignment="1">
      <alignment wrapText="1"/>
    </xf>
    <xf numFmtId="0" fontId="0" fillId="5" borderId="1" xfId="0"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5">
    <cellStyle name="Comma 2" xfId="1"/>
    <cellStyle name="Normal" xfId="0" builtinId="0"/>
    <cellStyle name="Normal 11" xfId="2"/>
    <cellStyle name="Normal 2" xfId="3"/>
    <cellStyle name="Normal 3" xfId="4"/>
  </cellStyles>
  <dxfs count="0"/>
  <tableStyles count="0" defaultTableStyle="TableStyleMedium9" defaultPivotStyle="PivotStyleLight16"/>
  <colors>
    <mruColors>
      <color rgb="FF538ED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K50"/>
  <sheetViews>
    <sheetView tabSelected="1" view="pageBreakPreview" zoomScale="91" zoomScaleSheetLayoutView="91" workbookViewId="0">
      <selection activeCell="E2" sqref="E2"/>
    </sheetView>
  </sheetViews>
  <sheetFormatPr defaultColWidth="9.140625" defaultRowHeight="15"/>
  <cols>
    <col min="1" max="1" width="4.7109375" style="145" customWidth="1"/>
    <col min="2" max="2" width="20.140625" style="120" customWidth="1"/>
    <col min="3" max="3" width="37.28515625" style="121" customWidth="1"/>
    <col min="4" max="4" width="53.5703125" style="123" customWidth="1"/>
    <col min="5" max="5" width="63.28515625" style="124" bestFit="1" customWidth="1"/>
    <col min="6" max="6" width="12.28515625" style="122" customWidth="1"/>
    <col min="7" max="16384" width="9.140625" style="113"/>
  </cols>
  <sheetData>
    <row r="1" spans="1:6" ht="25.5" customHeight="1">
      <c r="A1" s="192" t="s">
        <v>163</v>
      </c>
      <c r="B1" s="192"/>
      <c r="C1" s="192"/>
      <c r="D1" s="192"/>
      <c r="E1" s="192"/>
      <c r="F1" s="118"/>
    </row>
    <row r="2" spans="1:6" ht="54.6" customHeight="1">
      <c r="A2" s="114" t="s">
        <v>0</v>
      </c>
      <c r="B2" s="114" t="s">
        <v>2</v>
      </c>
      <c r="C2" s="115" t="s">
        <v>3</v>
      </c>
      <c r="D2" s="114" t="s">
        <v>5</v>
      </c>
      <c r="E2" s="7" t="s">
        <v>263</v>
      </c>
      <c r="F2" s="114" t="s">
        <v>123</v>
      </c>
    </row>
    <row r="3" spans="1:6" ht="46.9" customHeight="1">
      <c r="A3" s="116">
        <v>1</v>
      </c>
      <c r="B3" s="117" t="s">
        <v>120</v>
      </c>
      <c r="C3" s="171" t="s">
        <v>126</v>
      </c>
      <c r="D3" s="174" t="s">
        <v>20</v>
      </c>
      <c r="E3" s="193" t="s">
        <v>207</v>
      </c>
      <c r="F3" s="194" t="s">
        <v>124</v>
      </c>
    </row>
    <row r="4" spans="1:6" ht="61.15" customHeight="1">
      <c r="A4" s="162">
        <v>2</v>
      </c>
      <c r="B4" s="166" t="s">
        <v>122</v>
      </c>
      <c r="C4" s="165" t="s">
        <v>127</v>
      </c>
      <c r="D4" s="159" t="s">
        <v>233</v>
      </c>
      <c r="E4" s="193"/>
      <c r="F4" s="194"/>
    </row>
    <row r="5" spans="1:6" ht="63.75" customHeight="1">
      <c r="A5" s="162">
        <v>3</v>
      </c>
      <c r="B5" s="167" t="s">
        <v>121</v>
      </c>
      <c r="C5" s="168" t="s">
        <v>128</v>
      </c>
      <c r="D5" s="159" t="s">
        <v>234</v>
      </c>
      <c r="E5" s="165" t="s">
        <v>184</v>
      </c>
      <c r="F5" s="175" t="s">
        <v>153</v>
      </c>
    </row>
    <row r="6" spans="1:6" ht="42.75" customHeight="1">
      <c r="A6" s="162">
        <v>4</v>
      </c>
      <c r="B6" s="167" t="s">
        <v>118</v>
      </c>
      <c r="C6" s="169" t="s">
        <v>129</v>
      </c>
      <c r="D6" s="169" t="s">
        <v>235</v>
      </c>
      <c r="E6" s="193" t="s">
        <v>188</v>
      </c>
      <c r="F6" s="194" t="s">
        <v>124</v>
      </c>
    </row>
    <row r="7" spans="1:6" ht="31.9" customHeight="1">
      <c r="A7" s="116">
        <v>5</v>
      </c>
      <c r="B7" s="127" t="s">
        <v>119</v>
      </c>
      <c r="C7" s="132" t="s">
        <v>130</v>
      </c>
      <c r="D7" s="132" t="s">
        <v>109</v>
      </c>
      <c r="E7" s="193"/>
      <c r="F7" s="194"/>
    </row>
    <row r="8" spans="1:6" ht="104.25" customHeight="1">
      <c r="A8" s="116">
        <v>6</v>
      </c>
      <c r="B8" s="130" t="s">
        <v>116</v>
      </c>
      <c r="C8" s="133" t="s">
        <v>160</v>
      </c>
      <c r="D8" s="134" t="s">
        <v>48</v>
      </c>
      <c r="E8" s="150" t="s">
        <v>227</v>
      </c>
      <c r="F8" s="172" t="s">
        <v>124</v>
      </c>
    </row>
    <row r="9" spans="1:6" ht="58.5" customHeight="1">
      <c r="A9" s="116">
        <v>7</v>
      </c>
      <c r="B9" s="127" t="s">
        <v>117</v>
      </c>
      <c r="C9" s="135" t="s">
        <v>161</v>
      </c>
      <c r="D9" s="136" t="s">
        <v>52</v>
      </c>
      <c r="E9" s="174" t="s">
        <v>185</v>
      </c>
      <c r="F9" s="144" t="s">
        <v>124</v>
      </c>
    </row>
    <row r="10" spans="1:6" s="119" customFormat="1" ht="40.9" customHeight="1">
      <c r="A10" s="153">
        <v>8</v>
      </c>
      <c r="B10" s="154" t="s">
        <v>54</v>
      </c>
      <c r="C10" s="155" t="s">
        <v>131</v>
      </c>
      <c r="D10" s="155" t="s">
        <v>56</v>
      </c>
      <c r="E10" s="152" t="s">
        <v>186</v>
      </c>
      <c r="F10" s="156"/>
    </row>
    <row r="11" spans="1:6" ht="62.45" customHeight="1">
      <c r="A11" s="116">
        <v>9</v>
      </c>
      <c r="B11" s="126" t="s">
        <v>113</v>
      </c>
      <c r="C11" s="137" t="s">
        <v>132</v>
      </c>
      <c r="D11" s="131" t="s">
        <v>111</v>
      </c>
      <c r="E11" s="200" t="s">
        <v>187</v>
      </c>
      <c r="F11" s="195" t="s">
        <v>124</v>
      </c>
    </row>
    <row r="12" spans="1:6" ht="75" customHeight="1">
      <c r="A12" s="116">
        <v>10</v>
      </c>
      <c r="B12" s="126" t="s">
        <v>114</v>
      </c>
      <c r="C12" s="137" t="s">
        <v>252</v>
      </c>
      <c r="D12" s="131" t="s">
        <v>212</v>
      </c>
      <c r="E12" s="200"/>
      <c r="F12" s="195"/>
    </row>
    <row r="13" spans="1:6" ht="64.5" customHeight="1">
      <c r="A13" s="116">
        <v>11</v>
      </c>
      <c r="B13" s="126" t="s">
        <v>115</v>
      </c>
      <c r="C13" s="137" t="s">
        <v>133</v>
      </c>
      <c r="D13" s="131" t="s">
        <v>110</v>
      </c>
      <c r="E13" s="200"/>
      <c r="F13" s="195"/>
    </row>
    <row r="14" spans="1:6" ht="72.75" customHeight="1">
      <c r="A14" s="116">
        <v>12</v>
      </c>
      <c r="B14" s="190" t="s">
        <v>245</v>
      </c>
      <c r="C14" s="137" t="s">
        <v>247</v>
      </c>
      <c r="D14" s="131" t="s">
        <v>246</v>
      </c>
      <c r="E14" s="188"/>
      <c r="F14" s="189"/>
    </row>
    <row r="15" spans="1:6" s="119" customFormat="1" ht="63" customHeight="1">
      <c r="A15" s="116">
        <v>13</v>
      </c>
      <c r="B15" s="190" t="s">
        <v>112</v>
      </c>
      <c r="C15" s="131" t="s">
        <v>162</v>
      </c>
      <c r="D15" s="131" t="s">
        <v>71</v>
      </c>
      <c r="E15" s="174" t="s">
        <v>208</v>
      </c>
      <c r="F15" s="138" t="s">
        <v>125</v>
      </c>
    </row>
    <row r="16" spans="1:6" ht="47.25" customHeight="1">
      <c r="A16" s="116">
        <v>14</v>
      </c>
      <c r="B16" s="129" t="s">
        <v>84</v>
      </c>
      <c r="C16" s="135" t="s">
        <v>85</v>
      </c>
      <c r="D16" s="131"/>
      <c r="E16" s="174" t="s">
        <v>189</v>
      </c>
      <c r="F16" s="141" t="s">
        <v>153</v>
      </c>
    </row>
    <row r="17" spans="1:89" ht="89.25" customHeight="1">
      <c r="A17" s="116">
        <v>15</v>
      </c>
      <c r="B17" s="129" t="s">
        <v>89</v>
      </c>
      <c r="C17" s="131" t="s">
        <v>134</v>
      </c>
      <c r="D17" s="131" t="s">
        <v>259</v>
      </c>
      <c r="E17" s="174" t="s">
        <v>230</v>
      </c>
      <c r="F17" s="138" t="s">
        <v>124</v>
      </c>
    </row>
    <row r="18" spans="1:89" ht="73.5" customHeight="1">
      <c r="A18" s="116">
        <v>16</v>
      </c>
      <c r="B18" s="148" t="s">
        <v>58</v>
      </c>
      <c r="C18" s="147" t="s">
        <v>182</v>
      </c>
      <c r="D18" s="131" t="s">
        <v>183</v>
      </c>
      <c r="E18" s="174" t="s">
        <v>190</v>
      </c>
      <c r="F18" s="144" t="s">
        <v>124</v>
      </c>
    </row>
    <row r="19" spans="1:89" s="125" customFormat="1" ht="44.25" customHeight="1">
      <c r="A19" s="116">
        <v>17</v>
      </c>
      <c r="B19" s="139" t="s">
        <v>139</v>
      </c>
      <c r="C19" s="131" t="s">
        <v>244</v>
      </c>
      <c r="D19" s="140" t="s">
        <v>159</v>
      </c>
      <c r="E19" s="174" t="s">
        <v>191</v>
      </c>
      <c r="F19" s="144" t="s">
        <v>124</v>
      </c>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row>
    <row r="20" spans="1:89" ht="40.5" customHeight="1">
      <c r="A20" s="116">
        <v>18</v>
      </c>
      <c r="B20" s="139" t="s">
        <v>154</v>
      </c>
      <c r="C20" s="131" t="s">
        <v>243</v>
      </c>
      <c r="D20" s="140" t="s">
        <v>172</v>
      </c>
      <c r="E20" s="186" t="s">
        <v>258</v>
      </c>
      <c r="F20" s="170" t="s">
        <v>124</v>
      </c>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row>
    <row r="21" spans="1:89" s="125" customFormat="1" ht="33.75" customHeight="1">
      <c r="A21" s="116">
        <v>19</v>
      </c>
      <c r="B21" s="142" t="s">
        <v>73</v>
      </c>
      <c r="C21" s="135" t="s">
        <v>142</v>
      </c>
      <c r="D21" s="143" t="s">
        <v>158</v>
      </c>
      <c r="E21" s="131" t="s">
        <v>192</v>
      </c>
      <c r="F21" s="144" t="s">
        <v>124</v>
      </c>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row>
    <row r="22" spans="1:89" ht="35.25" customHeight="1">
      <c r="A22" s="116">
        <v>20</v>
      </c>
      <c r="B22" s="149" t="s">
        <v>140</v>
      </c>
      <c r="C22" s="131" t="s">
        <v>141</v>
      </c>
      <c r="D22" s="140" t="s">
        <v>157</v>
      </c>
      <c r="E22" s="135" t="s">
        <v>193</v>
      </c>
      <c r="F22" s="144" t="s">
        <v>124</v>
      </c>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row>
    <row r="23" spans="1:89" ht="33" customHeight="1">
      <c r="A23" s="116">
        <v>21</v>
      </c>
      <c r="B23" s="126" t="s">
        <v>79</v>
      </c>
      <c r="C23" s="131" t="s">
        <v>146</v>
      </c>
      <c r="D23" s="131" t="s">
        <v>143</v>
      </c>
      <c r="E23" s="174" t="s">
        <v>205</v>
      </c>
      <c r="F23" s="144" t="s">
        <v>124</v>
      </c>
    </row>
    <row r="24" spans="1:89" ht="33.6" customHeight="1">
      <c r="A24" s="116">
        <v>22</v>
      </c>
      <c r="B24" s="128" t="s">
        <v>150</v>
      </c>
      <c r="C24" s="201" t="s">
        <v>248</v>
      </c>
      <c r="D24" s="188" t="s">
        <v>250</v>
      </c>
      <c r="E24" s="205" t="s">
        <v>251</v>
      </c>
      <c r="F24" s="203" t="s">
        <v>124</v>
      </c>
    </row>
    <row r="25" spans="1:89" ht="34.15" customHeight="1">
      <c r="A25" s="116">
        <v>32</v>
      </c>
      <c r="B25" s="128" t="s">
        <v>151</v>
      </c>
      <c r="C25" s="202"/>
      <c r="D25" s="188" t="s">
        <v>249</v>
      </c>
      <c r="E25" s="206"/>
      <c r="F25" s="204"/>
    </row>
    <row r="26" spans="1:89" ht="70.5" customHeight="1">
      <c r="A26" s="116">
        <v>24</v>
      </c>
      <c r="B26" s="128" t="s">
        <v>135</v>
      </c>
      <c r="C26" s="131" t="s">
        <v>145</v>
      </c>
      <c r="D26" s="174" t="s">
        <v>152</v>
      </c>
      <c r="E26" s="174" t="s">
        <v>203</v>
      </c>
      <c r="F26" s="144" t="s">
        <v>124</v>
      </c>
    </row>
    <row r="27" spans="1:89" ht="33.75" customHeight="1">
      <c r="A27" s="116">
        <v>25</v>
      </c>
      <c r="B27" s="128" t="s">
        <v>136</v>
      </c>
      <c r="C27" s="131" t="s">
        <v>137</v>
      </c>
      <c r="D27" s="174" t="s">
        <v>164</v>
      </c>
      <c r="E27" s="174" t="s">
        <v>202</v>
      </c>
      <c r="F27" s="173" t="s">
        <v>124</v>
      </c>
    </row>
    <row r="28" spans="1:89" ht="30.6" customHeight="1">
      <c r="A28" s="162">
        <v>26</v>
      </c>
      <c r="B28" s="163" t="s">
        <v>147</v>
      </c>
      <c r="C28" s="164" t="s">
        <v>155</v>
      </c>
      <c r="D28" s="159" t="s">
        <v>155</v>
      </c>
      <c r="E28" s="159" t="s">
        <v>186</v>
      </c>
      <c r="F28" s="160"/>
    </row>
    <row r="29" spans="1:89" ht="99.75" customHeight="1">
      <c r="A29" s="116">
        <v>27</v>
      </c>
      <c r="B29" s="128" t="s">
        <v>138</v>
      </c>
      <c r="C29" s="131" t="s">
        <v>156</v>
      </c>
      <c r="D29" s="174" t="s">
        <v>144</v>
      </c>
      <c r="E29" s="174" t="s">
        <v>201</v>
      </c>
      <c r="F29" s="144" t="s">
        <v>124</v>
      </c>
    </row>
    <row r="30" spans="1:89" ht="27" customHeight="1">
      <c r="A30" s="116">
        <v>28</v>
      </c>
      <c r="B30" s="128" t="s">
        <v>149</v>
      </c>
      <c r="C30" s="131" t="s">
        <v>171</v>
      </c>
      <c r="D30" s="174" t="s">
        <v>148</v>
      </c>
      <c r="E30" s="174" t="s">
        <v>210</v>
      </c>
      <c r="F30" s="144" t="s">
        <v>124</v>
      </c>
    </row>
    <row r="31" spans="1:89" ht="42.75" customHeight="1">
      <c r="A31" s="211">
        <v>29</v>
      </c>
      <c r="B31" s="207" t="s">
        <v>174</v>
      </c>
      <c r="C31" s="147" t="s">
        <v>169</v>
      </c>
      <c r="D31" s="147" t="s">
        <v>194</v>
      </c>
      <c r="E31" s="147" t="s">
        <v>260</v>
      </c>
      <c r="F31" s="173" t="s">
        <v>124</v>
      </c>
    </row>
    <row r="32" spans="1:89" ht="99" customHeight="1">
      <c r="A32" s="212"/>
      <c r="B32" s="208"/>
      <c r="C32" s="147" t="s">
        <v>255</v>
      </c>
      <c r="D32" s="147" t="s">
        <v>257</v>
      </c>
      <c r="E32" s="147" t="s">
        <v>262</v>
      </c>
      <c r="F32" s="191" t="s">
        <v>124</v>
      </c>
    </row>
    <row r="33" spans="1:6" ht="97.9" customHeight="1">
      <c r="A33" s="144">
        <v>30</v>
      </c>
      <c r="B33" s="146" t="s">
        <v>175</v>
      </c>
      <c r="C33" s="147" t="s">
        <v>170</v>
      </c>
      <c r="D33" s="147" t="s">
        <v>195</v>
      </c>
      <c r="E33" s="147" t="s">
        <v>261</v>
      </c>
      <c r="F33" s="173" t="s">
        <v>124</v>
      </c>
    </row>
    <row r="34" spans="1:6" ht="103.15" customHeight="1">
      <c r="A34" s="211">
        <v>31</v>
      </c>
      <c r="B34" s="209" t="s">
        <v>173</v>
      </c>
      <c r="C34" s="147" t="s">
        <v>165</v>
      </c>
      <c r="D34" s="147" t="s">
        <v>204</v>
      </c>
      <c r="E34" s="147" t="s">
        <v>200</v>
      </c>
      <c r="F34" s="144" t="s">
        <v>124</v>
      </c>
    </row>
    <row r="35" spans="1:6" ht="71.25" customHeight="1">
      <c r="A35" s="212"/>
      <c r="B35" s="210"/>
      <c r="C35" s="147" t="s">
        <v>253</v>
      </c>
      <c r="D35" s="147" t="s">
        <v>256</v>
      </c>
      <c r="E35" s="147" t="s">
        <v>254</v>
      </c>
      <c r="F35" s="144" t="s">
        <v>124</v>
      </c>
    </row>
    <row r="36" spans="1:6" ht="115.5" customHeight="1">
      <c r="A36" s="172">
        <v>32</v>
      </c>
      <c r="B36" s="151" t="s">
        <v>181</v>
      </c>
      <c r="C36" s="174" t="s">
        <v>166</v>
      </c>
      <c r="D36" s="174" t="s">
        <v>196</v>
      </c>
      <c r="E36" s="174" t="s">
        <v>209</v>
      </c>
      <c r="F36" s="144" t="s">
        <v>124</v>
      </c>
    </row>
    <row r="37" spans="1:6" ht="44.45" customHeight="1">
      <c r="A37" s="157">
        <v>33</v>
      </c>
      <c r="B37" s="158" t="s">
        <v>179</v>
      </c>
      <c r="C37" s="159" t="s">
        <v>167</v>
      </c>
      <c r="D37" s="161"/>
      <c r="E37" s="159" t="s">
        <v>206</v>
      </c>
      <c r="F37" s="160"/>
    </row>
    <row r="38" spans="1:6" ht="46.9" customHeight="1">
      <c r="A38" s="172">
        <v>34</v>
      </c>
      <c r="B38" s="151" t="s">
        <v>180</v>
      </c>
      <c r="C38" s="174" t="s">
        <v>168</v>
      </c>
      <c r="D38" s="174" t="s">
        <v>198</v>
      </c>
      <c r="E38" s="174" t="s">
        <v>228</v>
      </c>
      <c r="F38" s="170" t="s">
        <v>124</v>
      </c>
    </row>
    <row r="39" spans="1:6" ht="85.9" customHeight="1">
      <c r="A39" s="144">
        <v>35</v>
      </c>
      <c r="B39" s="146" t="s">
        <v>176</v>
      </c>
      <c r="C39" s="147" t="s">
        <v>178</v>
      </c>
      <c r="D39" s="147" t="s">
        <v>199</v>
      </c>
      <c r="E39" s="147" t="s">
        <v>218</v>
      </c>
      <c r="F39" s="144" t="s">
        <v>124</v>
      </c>
    </row>
    <row r="40" spans="1:6" ht="85.9" customHeight="1">
      <c r="A40" s="144">
        <v>36</v>
      </c>
      <c r="B40" s="146" t="s">
        <v>177</v>
      </c>
      <c r="C40" s="147" t="s">
        <v>197</v>
      </c>
      <c r="D40" s="147" t="s">
        <v>211</v>
      </c>
      <c r="E40" s="147" t="s">
        <v>217</v>
      </c>
      <c r="F40" s="144" t="s">
        <v>124</v>
      </c>
    </row>
    <row r="41" spans="1:6" s="182" customFormat="1" ht="43.5" customHeight="1">
      <c r="A41" s="179">
        <v>37</v>
      </c>
      <c r="B41" s="180" t="s">
        <v>219</v>
      </c>
      <c r="C41" s="181" t="s">
        <v>223</v>
      </c>
      <c r="D41" s="187" t="s">
        <v>186</v>
      </c>
      <c r="E41" s="181" t="s">
        <v>236</v>
      </c>
      <c r="F41" s="179" t="s">
        <v>124</v>
      </c>
    </row>
    <row r="42" spans="1:6" s="182" customFormat="1" ht="58.5" customHeight="1">
      <c r="A42" s="179">
        <v>38</v>
      </c>
      <c r="B42" s="180" t="s">
        <v>220</v>
      </c>
      <c r="C42" s="181" t="s">
        <v>224</v>
      </c>
      <c r="D42" s="187" t="s">
        <v>186</v>
      </c>
      <c r="E42" s="181" t="s">
        <v>239</v>
      </c>
      <c r="F42" s="185"/>
    </row>
    <row r="43" spans="1:6" s="182" customFormat="1" ht="86.25" customHeight="1">
      <c r="A43" s="179">
        <v>39</v>
      </c>
      <c r="B43" s="180" t="s">
        <v>221</v>
      </c>
      <c r="C43" s="181" t="s">
        <v>226</v>
      </c>
      <c r="D43" s="187" t="s">
        <v>186</v>
      </c>
      <c r="E43" s="181" t="s">
        <v>240</v>
      </c>
      <c r="F43" s="179" t="s">
        <v>124</v>
      </c>
    </row>
    <row r="44" spans="1:6" s="182" customFormat="1" ht="34.5" customHeight="1">
      <c r="A44" s="179">
        <v>40</v>
      </c>
      <c r="B44" s="180" t="s">
        <v>222</v>
      </c>
      <c r="C44" s="181" t="s">
        <v>225</v>
      </c>
      <c r="D44" s="187" t="s">
        <v>186</v>
      </c>
      <c r="E44" s="181" t="s">
        <v>229</v>
      </c>
      <c r="F44" s="179" t="s">
        <v>124</v>
      </c>
    </row>
    <row r="45" spans="1:6" s="182" customFormat="1" ht="42.75" customHeight="1">
      <c r="A45" s="179">
        <v>41</v>
      </c>
      <c r="B45" s="183" t="s">
        <v>231</v>
      </c>
      <c r="C45" s="181" t="s">
        <v>238</v>
      </c>
      <c r="D45" s="187" t="s">
        <v>186</v>
      </c>
      <c r="E45" s="181" t="s">
        <v>241</v>
      </c>
      <c r="F45" s="184" t="s">
        <v>124</v>
      </c>
    </row>
    <row r="46" spans="1:6" s="182" customFormat="1" ht="33" customHeight="1">
      <c r="A46" s="179">
        <v>42</v>
      </c>
      <c r="B46" s="183" t="s">
        <v>232</v>
      </c>
      <c r="C46" s="181" t="s">
        <v>237</v>
      </c>
      <c r="D46" s="187" t="s">
        <v>186</v>
      </c>
      <c r="E46" s="181" t="s">
        <v>242</v>
      </c>
      <c r="F46" s="184"/>
    </row>
    <row r="47" spans="1:6" ht="21" customHeight="1">
      <c r="A47" s="199"/>
      <c r="B47" s="198" t="s">
        <v>213</v>
      </c>
      <c r="C47" s="198"/>
      <c r="D47" s="197"/>
      <c r="E47" s="197"/>
      <c r="F47" s="197"/>
    </row>
    <row r="48" spans="1:6" ht="19.899999999999999" customHeight="1">
      <c r="A48" s="199"/>
      <c r="B48" s="176"/>
      <c r="C48" s="64" t="s">
        <v>216</v>
      </c>
      <c r="D48" s="197"/>
      <c r="E48" s="197"/>
      <c r="F48" s="197"/>
    </row>
    <row r="49" spans="1:6" ht="17.45" customHeight="1">
      <c r="A49" s="199"/>
      <c r="B49" s="177"/>
      <c r="C49" s="64" t="s">
        <v>215</v>
      </c>
      <c r="D49" s="197"/>
      <c r="E49" s="197"/>
      <c r="F49" s="197"/>
    </row>
    <row r="50" spans="1:6" ht="19.149999999999999" customHeight="1">
      <c r="A50" s="199"/>
      <c r="B50" s="178"/>
      <c r="C50" s="64" t="s">
        <v>214</v>
      </c>
      <c r="D50" s="197"/>
      <c r="E50" s="197"/>
      <c r="F50" s="197"/>
    </row>
  </sheetData>
  <mergeCells count="18">
    <mergeCell ref="D47:F50"/>
    <mergeCell ref="B47:C47"/>
    <mergeCell ref="A47:A50"/>
    <mergeCell ref="E11:E13"/>
    <mergeCell ref="E6:E7"/>
    <mergeCell ref="C24:C25"/>
    <mergeCell ref="F24:F25"/>
    <mergeCell ref="E24:E25"/>
    <mergeCell ref="B31:B32"/>
    <mergeCell ref="B34:B35"/>
    <mergeCell ref="A34:A35"/>
    <mergeCell ref="A31:A32"/>
    <mergeCell ref="A1:E1"/>
    <mergeCell ref="E3:E4"/>
    <mergeCell ref="F6:F7"/>
    <mergeCell ref="F11:F13"/>
    <mergeCell ref="G19:CK22"/>
    <mergeCell ref="F3:F4"/>
  </mergeCells>
  <printOptions horizontalCentered="1"/>
  <pageMargins left="0.43307086614173201" right="3.9370078740157501E-2" top="0.43307086614173201" bottom="0.23622047244094499" header="0.31496062992126" footer="0.31496062992126"/>
  <pageSetup paperSize="9" scale="70" orientation="landscape" horizontalDpi="4294967295" verticalDpi="4294967295" r:id="rId1"/>
  <rowBreaks count="2" manualBreakCount="2">
    <brk id="14" max="18" man="1"/>
    <brk id="26" max="18" man="1"/>
  </rowBreaks>
</worksheet>
</file>

<file path=xl/worksheets/sheet2.xml><?xml version="1.0" encoding="utf-8"?>
<worksheet xmlns="http://schemas.openxmlformats.org/spreadsheetml/2006/main" xmlns:r="http://schemas.openxmlformats.org/officeDocument/2006/relationships">
  <dimension ref="A1:S307"/>
  <sheetViews>
    <sheetView topLeftCell="A40" workbookViewId="0">
      <selection activeCell="A45" sqref="A45:P48"/>
    </sheetView>
  </sheetViews>
  <sheetFormatPr defaultRowHeight="15"/>
  <cols>
    <col min="1" max="1" width="4.7109375" style="75" customWidth="1"/>
    <col min="2" max="2" width="6.5703125" style="75" hidden="1" customWidth="1"/>
    <col min="3" max="3" width="12.7109375" style="76" customWidth="1"/>
    <col min="4" max="4" width="29.5703125" style="87" customWidth="1"/>
    <col min="5" max="5" width="6.140625" style="1" hidden="1" customWidth="1"/>
    <col min="6" max="6" width="40.7109375" style="79" customWidth="1"/>
    <col min="7" max="7" width="10.28515625" style="86" hidden="1" customWidth="1"/>
    <col min="8" max="8" width="9.28515625" style="81" hidden="1" customWidth="1"/>
    <col min="9" max="9" width="13" style="81" hidden="1" customWidth="1"/>
    <col min="10" max="10" width="17.28515625" style="81" hidden="1" customWidth="1"/>
    <col min="11" max="11" width="10.140625" style="81" hidden="1" customWidth="1"/>
    <col min="12" max="12" width="11.7109375" style="81" hidden="1" customWidth="1"/>
    <col min="13" max="14" width="11.7109375" style="85" hidden="1" customWidth="1"/>
    <col min="15" max="15" width="20.5703125" style="82" hidden="1" customWidth="1"/>
    <col min="16" max="16" width="47.5703125" style="82" customWidth="1"/>
    <col min="17" max="17" width="54.7109375" style="70" hidden="1" customWidth="1"/>
    <col min="18" max="18" width="48.140625" style="1" customWidth="1"/>
  </cols>
  <sheetData>
    <row r="1" spans="1:19" ht="25.5" customHeight="1">
      <c r="A1" s="192" t="s">
        <v>102</v>
      </c>
      <c r="B1" s="192"/>
      <c r="C1" s="192"/>
      <c r="D1" s="192"/>
      <c r="E1" s="192"/>
      <c r="F1" s="192"/>
      <c r="G1" s="192"/>
      <c r="H1" s="192"/>
      <c r="I1" s="192"/>
      <c r="J1" s="192"/>
      <c r="K1" s="192"/>
      <c r="L1" s="192"/>
      <c r="M1" s="192"/>
      <c r="N1" s="192"/>
      <c r="O1" s="192"/>
      <c r="P1" s="192"/>
      <c r="Q1" s="192"/>
    </row>
    <row r="2" spans="1:19" ht="47.25" customHeight="1">
      <c r="A2" s="2" t="s">
        <v>0</v>
      </c>
      <c r="B2" s="2" t="s">
        <v>1</v>
      </c>
      <c r="C2" s="2" t="s">
        <v>2</v>
      </c>
      <c r="D2" s="3" t="s">
        <v>3</v>
      </c>
      <c r="E2" s="2" t="s">
        <v>4</v>
      </c>
      <c r="F2" s="2" t="s">
        <v>5</v>
      </c>
      <c r="G2" s="4" t="s">
        <v>6</v>
      </c>
      <c r="H2" s="5" t="s">
        <v>7</v>
      </c>
      <c r="I2" s="5" t="s">
        <v>8</v>
      </c>
      <c r="J2" s="5" t="s">
        <v>9</v>
      </c>
      <c r="K2" s="5" t="s">
        <v>10</v>
      </c>
      <c r="L2" s="5" t="s">
        <v>11</v>
      </c>
      <c r="M2" s="6" t="s">
        <v>12</v>
      </c>
      <c r="N2" s="6" t="s">
        <v>13</v>
      </c>
      <c r="O2" s="6" t="s">
        <v>14</v>
      </c>
      <c r="P2" s="7" t="s">
        <v>15</v>
      </c>
      <c r="Q2" s="8" t="s">
        <v>16</v>
      </c>
    </row>
    <row r="3" spans="1:19" ht="40.5" customHeight="1">
      <c r="A3" s="294">
        <v>1</v>
      </c>
      <c r="B3" s="273" t="s">
        <v>17</v>
      </c>
      <c r="C3" s="273" t="s">
        <v>18</v>
      </c>
      <c r="D3" s="231" t="s">
        <v>19</v>
      </c>
      <c r="E3" s="9">
        <v>1</v>
      </c>
      <c r="F3" s="10" t="s">
        <v>20</v>
      </c>
      <c r="G3" s="296">
        <v>6</v>
      </c>
      <c r="H3" s="221" t="s">
        <v>21</v>
      </c>
      <c r="I3" s="11">
        <v>42500</v>
      </c>
      <c r="J3" s="11">
        <v>42508</v>
      </c>
      <c r="K3" s="12">
        <v>1</v>
      </c>
      <c r="L3" s="12">
        <v>0.33</v>
      </c>
      <c r="M3" s="11">
        <v>42535</v>
      </c>
      <c r="N3" s="11">
        <v>42618</v>
      </c>
      <c r="O3" s="13"/>
      <c r="P3" s="299" t="s">
        <v>106</v>
      </c>
      <c r="Q3" s="106" t="s">
        <v>22</v>
      </c>
    </row>
    <row r="4" spans="1:19" ht="41.25" customHeight="1">
      <c r="A4" s="295"/>
      <c r="B4" s="274"/>
      <c r="C4" s="274"/>
      <c r="D4" s="233"/>
      <c r="E4" s="96">
        <v>2</v>
      </c>
      <c r="F4" s="14" t="s">
        <v>23</v>
      </c>
      <c r="G4" s="297"/>
      <c r="H4" s="223"/>
      <c r="I4" s="11">
        <v>42517</v>
      </c>
      <c r="J4" s="11">
        <v>42593</v>
      </c>
      <c r="K4" s="12">
        <v>2</v>
      </c>
      <c r="L4" s="12">
        <v>2.84</v>
      </c>
      <c r="M4" s="15">
        <v>42618</v>
      </c>
      <c r="N4" s="15"/>
      <c r="O4" s="16"/>
      <c r="P4" s="300"/>
      <c r="Q4" s="106" t="s">
        <v>24</v>
      </c>
      <c r="S4" s="17"/>
    </row>
    <row r="5" spans="1:19" ht="52.5" customHeight="1">
      <c r="A5" s="18">
        <v>2</v>
      </c>
      <c r="B5" s="19" t="s">
        <v>17</v>
      </c>
      <c r="C5" s="19" t="s">
        <v>25</v>
      </c>
      <c r="D5" s="20" t="s">
        <v>26</v>
      </c>
      <c r="E5" s="9">
        <v>3</v>
      </c>
      <c r="F5" s="14" t="s">
        <v>27</v>
      </c>
      <c r="G5" s="298"/>
      <c r="H5" s="21" t="s">
        <v>21</v>
      </c>
      <c r="I5" s="11">
        <v>42548</v>
      </c>
      <c r="J5" s="11">
        <v>42585</v>
      </c>
      <c r="K5" s="12">
        <v>2.5</v>
      </c>
      <c r="L5" s="12">
        <v>2.33</v>
      </c>
      <c r="M5" s="11">
        <v>42630</v>
      </c>
      <c r="N5" s="11"/>
      <c r="O5" s="16"/>
      <c r="P5" s="301" t="s">
        <v>106</v>
      </c>
      <c r="Q5" s="106" t="s">
        <v>28</v>
      </c>
    </row>
    <row r="6" spans="1:19" ht="34.5" hidden="1" customHeight="1">
      <c r="A6" s="18">
        <v>3</v>
      </c>
      <c r="B6" s="19" t="s">
        <v>29</v>
      </c>
      <c r="C6" s="19" t="s">
        <v>30</v>
      </c>
      <c r="D6" s="22" t="s">
        <v>31</v>
      </c>
      <c r="E6" s="9">
        <v>4</v>
      </c>
      <c r="F6" s="10" t="s">
        <v>32</v>
      </c>
      <c r="G6" s="302">
        <v>5.64</v>
      </c>
      <c r="H6" s="21" t="s">
        <v>21</v>
      </c>
      <c r="I6" s="21"/>
      <c r="J6" s="21"/>
      <c r="K6" s="12"/>
      <c r="L6" s="12"/>
      <c r="M6" s="21"/>
      <c r="N6" s="21"/>
      <c r="O6" s="23"/>
      <c r="P6" s="301"/>
      <c r="Q6" s="106" t="s">
        <v>33</v>
      </c>
    </row>
    <row r="7" spans="1:19" ht="39" hidden="1" customHeight="1">
      <c r="A7" s="18">
        <v>4</v>
      </c>
      <c r="B7" s="19" t="s">
        <v>29</v>
      </c>
      <c r="C7" s="19" t="s">
        <v>30</v>
      </c>
      <c r="D7" s="22" t="s">
        <v>34</v>
      </c>
      <c r="E7" s="9">
        <v>5</v>
      </c>
      <c r="F7" s="10" t="s">
        <v>35</v>
      </c>
      <c r="G7" s="303"/>
      <c r="H7" s="21" t="s">
        <v>21</v>
      </c>
      <c r="I7" s="21"/>
      <c r="J7" s="21"/>
      <c r="K7" s="12"/>
      <c r="L7" s="12"/>
      <c r="M7" s="21"/>
      <c r="N7" s="21"/>
      <c r="O7" s="23"/>
      <c r="P7" s="88"/>
      <c r="Q7" s="106" t="s">
        <v>33</v>
      </c>
    </row>
    <row r="8" spans="1:19" ht="30" hidden="1" customHeight="1">
      <c r="A8" s="89"/>
      <c r="B8" s="90"/>
      <c r="C8" s="90"/>
      <c r="D8" s="91"/>
      <c r="E8" s="9"/>
      <c r="F8" s="10" t="s">
        <v>36</v>
      </c>
      <c r="G8" s="24"/>
      <c r="H8" s="25"/>
      <c r="I8" s="21"/>
      <c r="J8" s="21"/>
      <c r="K8" s="12"/>
      <c r="L8" s="12">
        <f>SUM(L3:L7)</f>
        <v>5.5</v>
      </c>
      <c r="M8" s="21"/>
      <c r="N8" s="21"/>
      <c r="O8" s="23"/>
      <c r="P8" s="88"/>
      <c r="Q8" s="106"/>
    </row>
    <row r="9" spans="1:19" ht="39" customHeight="1">
      <c r="A9" s="243">
        <v>3</v>
      </c>
      <c r="B9" s="290" t="s">
        <v>37</v>
      </c>
      <c r="C9" s="290" t="s">
        <v>38</v>
      </c>
      <c r="D9" s="262" t="s">
        <v>39</v>
      </c>
      <c r="E9" s="46">
        <v>4</v>
      </c>
      <c r="F9" s="111" t="s">
        <v>40</v>
      </c>
      <c r="G9" s="292">
        <v>3.42</v>
      </c>
      <c r="H9" s="268" t="s">
        <v>21</v>
      </c>
      <c r="I9" s="48">
        <v>42489</v>
      </c>
      <c r="J9" s="49">
        <v>42493</v>
      </c>
      <c r="K9" s="50">
        <v>1.81</v>
      </c>
      <c r="L9" s="50">
        <v>1.36</v>
      </c>
      <c r="M9" s="49">
        <v>42527</v>
      </c>
      <c r="N9" s="49">
        <v>42620</v>
      </c>
      <c r="O9" s="51" t="s">
        <v>41</v>
      </c>
      <c r="P9" s="243" t="s">
        <v>100</v>
      </c>
      <c r="Q9" s="106" t="s">
        <v>42</v>
      </c>
    </row>
    <row r="10" spans="1:19" ht="39" customHeight="1">
      <c r="A10" s="245"/>
      <c r="B10" s="291"/>
      <c r="C10" s="291"/>
      <c r="D10" s="264"/>
      <c r="E10" s="56">
        <v>5</v>
      </c>
      <c r="F10" s="111" t="s">
        <v>43</v>
      </c>
      <c r="G10" s="293"/>
      <c r="H10" s="270"/>
      <c r="I10" s="48">
        <v>42489</v>
      </c>
      <c r="J10" s="49">
        <v>42493</v>
      </c>
      <c r="K10" s="50">
        <v>1.71</v>
      </c>
      <c r="L10" s="50">
        <v>3.87</v>
      </c>
      <c r="M10" s="49">
        <v>42527</v>
      </c>
      <c r="N10" s="49">
        <v>42620</v>
      </c>
      <c r="O10" s="51" t="s">
        <v>41</v>
      </c>
      <c r="P10" s="245"/>
      <c r="Q10" s="106" t="s">
        <v>44</v>
      </c>
    </row>
    <row r="11" spans="1:19" ht="27" hidden="1" customHeight="1">
      <c r="A11" s="27"/>
      <c r="B11" s="28"/>
      <c r="C11" s="28"/>
      <c r="D11" s="101"/>
      <c r="E11" s="29"/>
      <c r="F11" s="10" t="s">
        <v>36</v>
      </c>
      <c r="G11" s="24"/>
      <c r="H11" s="25"/>
      <c r="I11" s="21"/>
      <c r="J11" s="21"/>
      <c r="K11" s="12"/>
      <c r="L11" s="12">
        <f>SUM(L9:L10)</f>
        <v>5.23</v>
      </c>
      <c r="M11" s="30"/>
      <c r="N11" s="30"/>
      <c r="O11" s="103"/>
      <c r="P11" s="88"/>
      <c r="Q11" s="106"/>
    </row>
    <row r="12" spans="1:19" ht="51" customHeight="1">
      <c r="A12" s="281">
        <v>4</v>
      </c>
      <c r="B12" s="273" t="s">
        <v>45</v>
      </c>
      <c r="C12" s="273" t="s">
        <v>46</v>
      </c>
      <c r="D12" s="231" t="s">
        <v>47</v>
      </c>
      <c r="E12" s="283">
        <v>6</v>
      </c>
      <c r="F12" s="285" t="s">
        <v>48</v>
      </c>
      <c r="G12" s="287">
        <v>5.04</v>
      </c>
      <c r="H12" s="221" t="s">
        <v>49</v>
      </c>
      <c r="I12" s="275">
        <v>42510</v>
      </c>
      <c r="J12" s="275">
        <v>42513</v>
      </c>
      <c r="K12" s="277">
        <v>2.61</v>
      </c>
      <c r="L12" s="277">
        <v>3.5</v>
      </c>
      <c r="M12" s="275">
        <v>42546</v>
      </c>
      <c r="N12" s="275">
        <v>42625</v>
      </c>
      <c r="O12" s="279"/>
      <c r="P12" s="215" t="s">
        <v>101</v>
      </c>
      <c r="Q12" s="271" t="s">
        <v>50</v>
      </c>
    </row>
    <row r="13" spans="1:19" ht="47.25" customHeight="1">
      <c r="A13" s="282"/>
      <c r="B13" s="274"/>
      <c r="C13" s="274"/>
      <c r="D13" s="233"/>
      <c r="E13" s="284"/>
      <c r="F13" s="286"/>
      <c r="G13" s="288"/>
      <c r="H13" s="222"/>
      <c r="I13" s="276"/>
      <c r="J13" s="276"/>
      <c r="K13" s="278"/>
      <c r="L13" s="278"/>
      <c r="M13" s="276"/>
      <c r="N13" s="276"/>
      <c r="O13" s="280"/>
      <c r="P13" s="217"/>
      <c r="Q13" s="272"/>
    </row>
    <row r="14" spans="1:19" ht="60.75" customHeight="1">
      <c r="A14" s="31">
        <v>5</v>
      </c>
      <c r="B14" s="19" t="s">
        <v>45</v>
      </c>
      <c r="C14" s="19" t="s">
        <v>46</v>
      </c>
      <c r="D14" s="22" t="s">
        <v>51</v>
      </c>
      <c r="E14" s="9">
        <v>7</v>
      </c>
      <c r="F14" s="26" t="s">
        <v>52</v>
      </c>
      <c r="G14" s="289"/>
      <c r="H14" s="223"/>
      <c r="I14" s="15">
        <v>42510</v>
      </c>
      <c r="J14" s="15">
        <v>42513</v>
      </c>
      <c r="K14" s="32">
        <v>2.4300000000000002</v>
      </c>
      <c r="L14" s="32">
        <v>2.2999999999999998</v>
      </c>
      <c r="M14" s="15">
        <v>42546</v>
      </c>
      <c r="N14" s="11">
        <v>42628</v>
      </c>
      <c r="O14" s="33"/>
      <c r="P14" s="94" t="s">
        <v>105</v>
      </c>
      <c r="Q14" s="106" t="s">
        <v>53</v>
      </c>
    </row>
    <row r="15" spans="1:19" ht="41.25" hidden="1" customHeight="1">
      <c r="A15" s="31"/>
      <c r="B15" s="19"/>
      <c r="C15" s="19"/>
      <c r="D15" s="22"/>
      <c r="E15" s="9"/>
      <c r="F15" s="10" t="s">
        <v>36</v>
      </c>
      <c r="G15" s="24"/>
      <c r="H15" s="25"/>
      <c r="I15" s="21"/>
      <c r="J15" s="21"/>
      <c r="K15" s="12"/>
      <c r="L15" s="12">
        <f>SUM(L12:L14)</f>
        <v>5.8</v>
      </c>
      <c r="M15" s="15"/>
      <c r="N15" s="11"/>
      <c r="O15" s="33"/>
      <c r="P15" s="88"/>
      <c r="Q15" s="106"/>
    </row>
    <row r="16" spans="1:19" s="40" customFormat="1" ht="69.75" customHeight="1">
      <c r="A16" s="34">
        <v>6</v>
      </c>
      <c r="B16" s="19" t="s">
        <v>17</v>
      </c>
      <c r="C16" s="35" t="s">
        <v>54</v>
      </c>
      <c r="D16" s="36" t="s">
        <v>55</v>
      </c>
      <c r="E16" s="9">
        <v>8</v>
      </c>
      <c r="F16" s="22" t="s">
        <v>56</v>
      </c>
      <c r="G16" s="37">
        <v>2.2199999999999998</v>
      </c>
      <c r="H16" s="38" t="s">
        <v>21</v>
      </c>
      <c r="I16" s="11">
        <v>42564</v>
      </c>
      <c r="J16" s="11">
        <v>42576</v>
      </c>
      <c r="K16" s="12">
        <v>2.2200000000000002</v>
      </c>
      <c r="L16" s="12">
        <v>2.7</v>
      </c>
      <c r="M16" s="15">
        <v>42615</v>
      </c>
      <c r="N16" s="11"/>
      <c r="O16" s="13"/>
      <c r="P16" s="94" t="s">
        <v>101</v>
      </c>
      <c r="Q16" s="39" t="s">
        <v>57</v>
      </c>
      <c r="R16" s="1"/>
    </row>
    <row r="17" spans="1:18" ht="25.5">
      <c r="A17" s="224">
        <v>9</v>
      </c>
      <c r="B17" s="273" t="s">
        <v>17</v>
      </c>
      <c r="C17" s="228" t="s">
        <v>58</v>
      </c>
      <c r="D17" s="231" t="s">
        <v>59</v>
      </c>
      <c r="E17" s="9">
        <v>11</v>
      </c>
      <c r="F17" s="22" t="s">
        <v>60</v>
      </c>
      <c r="G17" s="234">
        <v>26.46</v>
      </c>
      <c r="H17" s="221" t="s">
        <v>21</v>
      </c>
      <c r="I17" s="41"/>
      <c r="J17" s="42"/>
      <c r="K17" s="43"/>
      <c r="L17" s="43"/>
      <c r="M17" s="41"/>
      <c r="N17" s="41"/>
      <c r="O17" s="44"/>
      <c r="P17" s="88"/>
      <c r="Q17" s="45"/>
    </row>
    <row r="18" spans="1:18" ht="63.75">
      <c r="A18" s="225"/>
      <c r="B18" s="274"/>
      <c r="C18" s="229"/>
      <c r="D18" s="232"/>
      <c r="E18" s="9">
        <v>12</v>
      </c>
      <c r="F18" s="22" t="s">
        <v>61</v>
      </c>
      <c r="G18" s="235"/>
      <c r="H18" s="222"/>
      <c r="I18" s="11"/>
      <c r="J18" s="11"/>
      <c r="K18" s="12"/>
      <c r="L18" s="12"/>
      <c r="M18" s="11"/>
      <c r="N18" s="11"/>
      <c r="O18" s="33"/>
      <c r="P18" s="88"/>
      <c r="Q18" s="45"/>
    </row>
    <row r="19" spans="1:18" ht="38.25">
      <c r="A19" s="225"/>
      <c r="B19" s="19" t="s">
        <v>37</v>
      </c>
      <c r="C19" s="229"/>
      <c r="D19" s="232"/>
      <c r="E19" s="9">
        <v>13</v>
      </c>
      <c r="F19" s="22" t="s">
        <v>62</v>
      </c>
      <c r="G19" s="235"/>
      <c r="H19" s="223"/>
      <c r="I19" s="21"/>
      <c r="J19" s="21"/>
      <c r="K19" s="12"/>
      <c r="L19" s="12"/>
      <c r="M19" s="21"/>
      <c r="N19" s="21"/>
      <c r="O19" s="23"/>
      <c r="P19" s="88"/>
      <c r="Q19" s="45"/>
    </row>
    <row r="20" spans="1:18" ht="25.5">
      <c r="A20" s="226"/>
      <c r="B20" s="19" t="s">
        <v>45</v>
      </c>
      <c r="C20" s="230"/>
      <c r="D20" s="233"/>
      <c r="E20" s="96">
        <v>14</v>
      </c>
      <c r="F20" s="22" t="s">
        <v>63</v>
      </c>
      <c r="G20" s="236"/>
      <c r="H20" s="21" t="s">
        <v>49</v>
      </c>
      <c r="I20" s="15"/>
      <c r="J20" s="15"/>
      <c r="K20" s="12"/>
      <c r="L20" s="12"/>
      <c r="M20" s="21"/>
      <c r="N20" s="21"/>
      <c r="O20" s="23"/>
      <c r="P20" s="88"/>
      <c r="Q20" s="45"/>
    </row>
    <row r="21" spans="1:18" ht="25.5">
      <c r="A21" s="253">
        <v>7</v>
      </c>
      <c r="B21" s="256" t="s">
        <v>37</v>
      </c>
      <c r="C21" s="259" t="s">
        <v>64</v>
      </c>
      <c r="D21" s="262" t="s">
        <v>65</v>
      </c>
      <c r="E21" s="46">
        <v>9</v>
      </c>
      <c r="F21" s="47" t="s">
        <v>66</v>
      </c>
      <c r="G21" s="265">
        <v>18.12</v>
      </c>
      <c r="H21" s="268" t="s">
        <v>21</v>
      </c>
      <c r="I21" s="48">
        <v>42489</v>
      </c>
      <c r="J21" s="49">
        <v>42493</v>
      </c>
      <c r="K21" s="50">
        <v>13.01</v>
      </c>
      <c r="L21" s="50">
        <v>13.24</v>
      </c>
      <c r="M21" s="49">
        <v>42527</v>
      </c>
      <c r="N21" s="49">
        <v>42620</v>
      </c>
      <c r="O21" s="51" t="s">
        <v>41</v>
      </c>
      <c r="P21" s="243" t="s">
        <v>103</v>
      </c>
      <c r="Q21" s="246" t="s">
        <v>67</v>
      </c>
    </row>
    <row r="22" spans="1:18" ht="25.5">
      <c r="A22" s="254"/>
      <c r="B22" s="257"/>
      <c r="C22" s="260"/>
      <c r="D22" s="263"/>
      <c r="E22" s="46">
        <v>10</v>
      </c>
      <c r="F22" s="47" t="s">
        <v>68</v>
      </c>
      <c r="G22" s="266"/>
      <c r="H22" s="269"/>
      <c r="I22" s="48">
        <v>42489</v>
      </c>
      <c r="J22" s="49">
        <v>42493</v>
      </c>
      <c r="K22" s="50">
        <v>1.5</v>
      </c>
      <c r="L22" s="50">
        <v>1.54</v>
      </c>
      <c r="M22" s="49">
        <v>42527</v>
      </c>
      <c r="N22" s="49">
        <v>42620</v>
      </c>
      <c r="O22" s="51" t="s">
        <v>41</v>
      </c>
      <c r="P22" s="244"/>
      <c r="Q22" s="246"/>
    </row>
    <row r="23" spans="1:18" ht="25.5">
      <c r="A23" s="255"/>
      <c r="B23" s="258"/>
      <c r="C23" s="261"/>
      <c r="D23" s="264"/>
      <c r="E23" s="46">
        <v>11</v>
      </c>
      <c r="F23" s="47" t="s">
        <v>69</v>
      </c>
      <c r="G23" s="266"/>
      <c r="H23" s="269"/>
      <c r="I23" s="48">
        <v>42489</v>
      </c>
      <c r="J23" s="49">
        <v>42493</v>
      </c>
      <c r="K23" s="50">
        <v>1.5</v>
      </c>
      <c r="L23" s="50">
        <v>1.57</v>
      </c>
      <c r="M23" s="49">
        <v>42527</v>
      </c>
      <c r="N23" s="49">
        <v>42620</v>
      </c>
      <c r="O23" s="51" t="s">
        <v>41</v>
      </c>
      <c r="P23" s="245"/>
      <c r="Q23" s="246"/>
    </row>
    <row r="24" spans="1:18" s="40" customFormat="1" ht="75">
      <c r="A24" s="52">
        <v>8</v>
      </c>
      <c r="B24" s="53" t="s">
        <v>17</v>
      </c>
      <c r="C24" s="54" t="s">
        <v>64</v>
      </c>
      <c r="D24" s="55" t="s">
        <v>70</v>
      </c>
      <c r="E24" s="56">
        <v>12</v>
      </c>
      <c r="F24" s="47" t="s">
        <v>71</v>
      </c>
      <c r="G24" s="267"/>
      <c r="H24" s="270"/>
      <c r="I24" s="49">
        <v>42517</v>
      </c>
      <c r="J24" s="49">
        <v>42531</v>
      </c>
      <c r="K24" s="50">
        <v>1.1000000000000001</v>
      </c>
      <c r="L24" s="50">
        <v>1.67</v>
      </c>
      <c r="M24" s="49">
        <v>42530</v>
      </c>
      <c r="N24" s="49">
        <v>42622</v>
      </c>
      <c r="O24" s="51"/>
      <c r="P24" s="112" t="s">
        <v>107</v>
      </c>
      <c r="Q24" s="104" t="s">
        <v>72</v>
      </c>
      <c r="R24" s="1"/>
    </row>
    <row r="25" spans="1:18" ht="267.75">
      <c r="A25" s="247">
        <v>12</v>
      </c>
      <c r="B25" s="249" t="s">
        <v>45</v>
      </c>
      <c r="C25" s="228" t="s">
        <v>73</v>
      </c>
      <c r="D25" s="231" t="s">
        <v>74</v>
      </c>
      <c r="E25" s="57">
        <v>19</v>
      </c>
      <c r="F25" s="58" t="s">
        <v>75</v>
      </c>
      <c r="G25" s="37">
        <v>26.33</v>
      </c>
      <c r="H25" s="21" t="s">
        <v>21</v>
      </c>
      <c r="I25" s="15"/>
      <c r="J25" s="15"/>
      <c r="K25" s="12"/>
      <c r="L25" s="12">
        <f>SUM(L21:L24)</f>
        <v>18.020000000000003</v>
      </c>
      <c r="M25" s="21"/>
      <c r="N25" s="21"/>
      <c r="O25" s="23"/>
      <c r="P25" s="88"/>
      <c r="Q25" s="106" t="s">
        <v>76</v>
      </c>
    </row>
    <row r="26" spans="1:18" ht="25.5">
      <c r="A26" s="248"/>
      <c r="B26" s="250"/>
      <c r="C26" s="230"/>
      <c r="D26" s="233"/>
      <c r="E26" s="95">
        <v>20</v>
      </c>
      <c r="F26" s="22" t="s">
        <v>77</v>
      </c>
      <c r="G26" s="59">
        <v>2</v>
      </c>
      <c r="H26" s="21" t="s">
        <v>49</v>
      </c>
      <c r="I26" s="15"/>
      <c r="J26" s="15"/>
      <c r="K26" s="12"/>
      <c r="L26" s="12"/>
      <c r="M26" s="21"/>
      <c r="N26" s="21"/>
      <c r="O26" s="23"/>
      <c r="P26" s="88"/>
      <c r="Q26" s="251" t="s">
        <v>78</v>
      </c>
    </row>
    <row r="27" spans="1:18">
      <c r="A27" s="224">
        <v>13</v>
      </c>
      <c r="B27" s="252" t="s">
        <v>45</v>
      </c>
      <c r="C27" s="228" t="s">
        <v>79</v>
      </c>
      <c r="D27" s="231" t="s">
        <v>80</v>
      </c>
      <c r="E27" s="9">
        <v>21</v>
      </c>
      <c r="F27" s="60" t="s">
        <v>81</v>
      </c>
      <c r="G27" s="237">
        <v>15.96</v>
      </c>
      <c r="H27" s="21" t="s">
        <v>21</v>
      </c>
      <c r="I27" s="15"/>
      <c r="J27" s="15"/>
      <c r="K27" s="12"/>
      <c r="L27" s="12"/>
      <c r="M27" s="21"/>
      <c r="N27" s="21"/>
      <c r="O27" s="23"/>
      <c r="P27" s="88"/>
      <c r="Q27" s="251"/>
    </row>
    <row r="28" spans="1:18" ht="25.5">
      <c r="A28" s="225"/>
      <c r="B28" s="252"/>
      <c r="C28" s="229"/>
      <c r="D28" s="232"/>
      <c r="E28" s="9">
        <v>22</v>
      </c>
      <c r="F28" s="61" t="s">
        <v>82</v>
      </c>
      <c r="G28" s="238"/>
      <c r="H28" s="221" t="s">
        <v>49</v>
      </c>
      <c r="I28" s="15"/>
      <c r="J28" s="15"/>
      <c r="K28" s="12"/>
      <c r="L28" s="12"/>
      <c r="M28" s="21"/>
      <c r="N28" s="21"/>
      <c r="O28" s="23"/>
      <c r="P28" s="88"/>
      <c r="Q28" s="251"/>
    </row>
    <row r="29" spans="1:18" ht="38.25">
      <c r="A29" s="226"/>
      <c r="B29" s="105" t="s">
        <v>37</v>
      </c>
      <c r="C29" s="230"/>
      <c r="D29" s="233"/>
      <c r="E29" s="9">
        <v>23</v>
      </c>
      <c r="F29" s="22" t="s">
        <v>83</v>
      </c>
      <c r="G29" s="239"/>
      <c r="H29" s="223"/>
      <c r="I29" s="21"/>
      <c r="J29" s="21"/>
      <c r="K29" s="12"/>
      <c r="L29" s="12"/>
      <c r="M29" s="21"/>
      <c r="N29" s="21"/>
      <c r="O29" s="23"/>
      <c r="P29" s="88"/>
      <c r="Q29" s="106" t="s">
        <v>78</v>
      </c>
    </row>
    <row r="30" spans="1:18" ht="21">
      <c r="A30" s="97"/>
      <c r="B30" s="105"/>
      <c r="C30" s="99"/>
      <c r="D30" s="101"/>
      <c r="E30" s="9"/>
      <c r="F30" s="10" t="s">
        <v>36</v>
      </c>
      <c r="G30" s="24"/>
      <c r="H30" s="25"/>
      <c r="I30" s="21"/>
      <c r="J30" s="21"/>
      <c r="K30" s="12"/>
      <c r="L30" s="12">
        <f>SUM(L21:L24)</f>
        <v>18.020000000000003</v>
      </c>
      <c r="M30" s="21"/>
      <c r="N30" s="21"/>
      <c r="O30" s="23"/>
      <c r="P30" s="88"/>
      <c r="Q30" s="106"/>
    </row>
    <row r="31" spans="1:18" ht="25.5">
      <c r="A31" s="224">
        <v>9</v>
      </c>
      <c r="B31" s="62" t="s">
        <v>17</v>
      </c>
      <c r="C31" s="228" t="s">
        <v>84</v>
      </c>
      <c r="D31" s="240" t="s">
        <v>85</v>
      </c>
      <c r="E31" s="9">
        <v>13</v>
      </c>
      <c r="F31" s="22" t="s">
        <v>99</v>
      </c>
      <c r="G31" s="237">
        <v>3</v>
      </c>
      <c r="H31" s="21" t="s">
        <v>21</v>
      </c>
      <c r="I31" s="11">
        <v>42500</v>
      </c>
      <c r="J31" s="11">
        <v>42508</v>
      </c>
      <c r="K31" s="12">
        <v>0.8</v>
      </c>
      <c r="L31" s="12">
        <v>0.9</v>
      </c>
      <c r="M31" s="11">
        <v>42535</v>
      </c>
      <c r="N31" s="11">
        <v>42616</v>
      </c>
      <c r="O31" s="13"/>
      <c r="P31" s="215" t="s">
        <v>98</v>
      </c>
      <c r="Q31" s="218" t="s">
        <v>86</v>
      </c>
    </row>
    <row r="32" spans="1:18" ht="25.5">
      <c r="A32" s="225"/>
      <c r="B32" s="219" t="s">
        <v>45</v>
      </c>
      <c r="C32" s="229"/>
      <c r="D32" s="241"/>
      <c r="E32" s="9">
        <v>14</v>
      </c>
      <c r="F32" s="22" t="s">
        <v>87</v>
      </c>
      <c r="G32" s="238"/>
      <c r="H32" s="221" t="s">
        <v>49</v>
      </c>
      <c r="I32" s="15">
        <v>42510</v>
      </c>
      <c r="J32" s="15">
        <v>42513</v>
      </c>
      <c r="K32" s="32">
        <v>1</v>
      </c>
      <c r="L32" s="32">
        <v>1</v>
      </c>
      <c r="M32" s="15">
        <v>42546</v>
      </c>
      <c r="N32" s="11">
        <v>42594</v>
      </c>
      <c r="O32" s="13"/>
      <c r="P32" s="216"/>
      <c r="Q32" s="218"/>
    </row>
    <row r="33" spans="1:17" ht="38.25">
      <c r="A33" s="226"/>
      <c r="B33" s="220"/>
      <c r="C33" s="230"/>
      <c r="D33" s="242"/>
      <c r="E33" s="9">
        <v>15</v>
      </c>
      <c r="F33" s="22" t="s">
        <v>88</v>
      </c>
      <c r="G33" s="239"/>
      <c r="H33" s="222"/>
      <c r="I33" s="15">
        <v>42510</v>
      </c>
      <c r="J33" s="15">
        <v>42513</v>
      </c>
      <c r="K33" s="32">
        <v>1.2</v>
      </c>
      <c r="L33" s="32">
        <v>1.77</v>
      </c>
      <c r="M33" s="15">
        <v>42546</v>
      </c>
      <c r="N33" s="11"/>
      <c r="O33" s="33"/>
      <c r="P33" s="217"/>
      <c r="Q33" s="218"/>
    </row>
    <row r="34" spans="1:17" ht="21">
      <c r="A34" s="97"/>
      <c r="B34" s="109"/>
      <c r="C34" s="99"/>
      <c r="D34" s="108"/>
      <c r="E34" s="96"/>
      <c r="F34" s="10" t="s">
        <v>36</v>
      </c>
      <c r="G34" s="107"/>
      <c r="H34" s="222"/>
      <c r="I34" s="15"/>
      <c r="J34" s="15"/>
      <c r="K34" s="32"/>
      <c r="L34" s="12">
        <f>SUM(L31:L33)</f>
        <v>3.67</v>
      </c>
      <c r="M34" s="15"/>
      <c r="N34" s="11"/>
      <c r="O34" s="33"/>
      <c r="P34" s="88"/>
      <c r="Q34" s="106"/>
    </row>
    <row r="35" spans="1:17" ht="63">
      <c r="A35" s="224">
        <v>10</v>
      </c>
      <c r="B35" s="219" t="s">
        <v>45</v>
      </c>
      <c r="C35" s="228" t="s">
        <v>89</v>
      </c>
      <c r="D35" s="231" t="s">
        <v>90</v>
      </c>
      <c r="E35" s="96">
        <v>16</v>
      </c>
      <c r="F35" s="22" t="s">
        <v>91</v>
      </c>
      <c r="G35" s="234">
        <v>10.86</v>
      </c>
      <c r="H35" s="222"/>
      <c r="I35" s="15">
        <v>42510</v>
      </c>
      <c r="J35" s="15">
        <v>42513</v>
      </c>
      <c r="K35" s="32">
        <v>4</v>
      </c>
      <c r="L35" s="32">
        <v>7.68</v>
      </c>
      <c r="M35" s="15">
        <v>42546</v>
      </c>
      <c r="N35" s="11"/>
      <c r="O35" s="33"/>
      <c r="P35" s="215" t="s">
        <v>104</v>
      </c>
      <c r="Q35" s="106" t="s">
        <v>92</v>
      </c>
    </row>
    <row r="36" spans="1:17" ht="21">
      <c r="A36" s="225"/>
      <c r="B36" s="227"/>
      <c r="C36" s="229"/>
      <c r="D36" s="232"/>
      <c r="E36" s="9">
        <v>17</v>
      </c>
      <c r="F36" s="22" t="s">
        <v>93</v>
      </c>
      <c r="G36" s="235"/>
      <c r="H36" s="222"/>
      <c r="I36" s="15">
        <v>42510</v>
      </c>
      <c r="J36" s="15">
        <v>42513</v>
      </c>
      <c r="K36" s="32">
        <v>3.34</v>
      </c>
      <c r="L36" s="32">
        <v>3.59</v>
      </c>
      <c r="M36" s="15">
        <v>42546</v>
      </c>
      <c r="N36" s="11"/>
      <c r="O36" s="33"/>
      <c r="P36" s="216"/>
      <c r="Q36" s="106" t="s">
        <v>94</v>
      </c>
    </row>
    <row r="37" spans="1:17" ht="76.5">
      <c r="A37" s="226"/>
      <c r="B37" s="220"/>
      <c r="C37" s="230"/>
      <c r="D37" s="233"/>
      <c r="E37" s="9">
        <v>18</v>
      </c>
      <c r="F37" s="22" t="s">
        <v>95</v>
      </c>
      <c r="G37" s="236"/>
      <c r="H37" s="223"/>
      <c r="I37" s="15">
        <v>42510</v>
      </c>
      <c r="J37" s="15">
        <v>42513</v>
      </c>
      <c r="K37" s="32">
        <v>3.52</v>
      </c>
      <c r="L37" s="32">
        <v>4.91</v>
      </c>
      <c r="M37" s="15">
        <v>42546</v>
      </c>
      <c r="N37" s="11"/>
      <c r="O37" s="33"/>
      <c r="P37" s="217"/>
      <c r="Q37" s="106" t="s">
        <v>94</v>
      </c>
    </row>
    <row r="38" spans="1:17" ht="21">
      <c r="A38" s="98"/>
      <c r="B38" s="110"/>
      <c r="C38" s="100"/>
      <c r="D38" s="92"/>
      <c r="E38" s="9"/>
      <c r="F38" s="63" t="s">
        <v>36</v>
      </c>
      <c r="G38" s="102"/>
      <c r="H38" s="93"/>
      <c r="I38" s="15"/>
      <c r="J38" s="15"/>
      <c r="K38" s="32"/>
      <c r="L38" s="12">
        <f>SUM(L35:L37)</f>
        <v>16.18</v>
      </c>
      <c r="M38" s="15"/>
      <c r="N38" s="11"/>
      <c r="O38" s="33"/>
      <c r="P38" s="88"/>
      <c r="Q38" s="106"/>
    </row>
    <row r="39" spans="1:17" ht="21">
      <c r="A39" s="64"/>
      <c r="B39" s="64"/>
      <c r="C39" s="65"/>
      <c r="D39" s="66"/>
      <c r="E39" s="67"/>
      <c r="F39" s="68" t="s">
        <v>96</v>
      </c>
      <c r="G39" s="69">
        <f>G35+G31+G21+G16+G12+G9+G3</f>
        <v>48.660000000000004</v>
      </c>
      <c r="H39" s="70"/>
      <c r="I39" s="70"/>
      <c r="J39" s="70"/>
      <c r="K39" s="71">
        <f>SUM(K3:K37)</f>
        <v>47.250000000000007</v>
      </c>
      <c r="L39" s="72">
        <f>L38+L34+L30+L15+L11+L8</f>
        <v>54.400000000000006</v>
      </c>
      <c r="M39" s="70"/>
      <c r="N39" s="70"/>
      <c r="O39" s="73"/>
      <c r="P39" s="88"/>
      <c r="Q39" s="74"/>
    </row>
    <row r="40" spans="1:17" ht="21">
      <c r="D40" s="77"/>
      <c r="E40" s="78"/>
      <c r="G40" s="80"/>
      <c r="M40" s="81"/>
      <c r="N40" s="81"/>
      <c r="Q40" s="81"/>
    </row>
    <row r="41" spans="1:17">
      <c r="D41" s="77"/>
      <c r="G41" s="213" t="s">
        <v>97</v>
      </c>
      <c r="H41" s="213"/>
      <c r="I41" s="213"/>
      <c r="J41" s="213"/>
      <c r="K41" s="213"/>
      <c r="L41" s="213"/>
      <c r="M41" s="213"/>
      <c r="N41" s="83"/>
      <c r="Q41" s="81"/>
    </row>
    <row r="42" spans="1:17">
      <c r="D42" s="77"/>
      <c r="G42" s="84"/>
      <c r="Q42" s="81"/>
    </row>
    <row r="43" spans="1:17">
      <c r="D43" s="77"/>
      <c r="G43" s="84"/>
      <c r="Q43" s="81"/>
    </row>
    <row r="44" spans="1:17">
      <c r="D44" s="77"/>
      <c r="Q44" s="81"/>
    </row>
    <row r="45" spans="1:17">
      <c r="A45" s="214" t="s">
        <v>108</v>
      </c>
      <c r="B45" s="214"/>
      <c r="C45" s="214"/>
      <c r="D45" s="214"/>
      <c r="E45" s="214"/>
      <c r="F45" s="214"/>
      <c r="G45" s="214"/>
      <c r="H45" s="214"/>
      <c r="I45" s="214"/>
      <c r="J45" s="214"/>
      <c r="K45" s="214"/>
      <c r="L45" s="214"/>
      <c r="M45" s="214"/>
      <c r="N45" s="214"/>
      <c r="O45" s="214"/>
      <c r="P45" s="214"/>
      <c r="Q45" s="81"/>
    </row>
    <row r="46" spans="1:17">
      <c r="A46" s="214"/>
      <c r="B46" s="214"/>
      <c r="C46" s="214"/>
      <c r="D46" s="214"/>
      <c r="E46" s="214"/>
      <c r="F46" s="214"/>
      <c r="G46" s="214"/>
      <c r="H46" s="214"/>
      <c r="I46" s="214"/>
      <c r="J46" s="214"/>
      <c r="K46" s="214"/>
      <c r="L46" s="214"/>
      <c r="M46" s="214"/>
      <c r="N46" s="214"/>
      <c r="O46" s="214"/>
      <c r="P46" s="214"/>
      <c r="Q46" s="81"/>
    </row>
    <row r="47" spans="1:17">
      <c r="A47" s="214"/>
      <c r="B47" s="214"/>
      <c r="C47" s="214"/>
      <c r="D47" s="214"/>
      <c r="E47" s="214"/>
      <c r="F47" s="214"/>
      <c r="G47" s="214"/>
      <c r="H47" s="214"/>
      <c r="I47" s="214"/>
      <c r="J47" s="214"/>
      <c r="K47" s="214"/>
      <c r="L47" s="214"/>
      <c r="M47" s="214"/>
      <c r="N47" s="214"/>
      <c r="O47" s="214"/>
      <c r="P47" s="214"/>
      <c r="Q47" s="81"/>
    </row>
    <row r="48" spans="1:17" ht="41.25" customHeight="1">
      <c r="A48" s="214"/>
      <c r="B48" s="214"/>
      <c r="C48" s="214"/>
      <c r="D48" s="214"/>
      <c r="E48" s="214"/>
      <c r="F48" s="214"/>
      <c r="G48" s="214"/>
      <c r="H48" s="214"/>
      <c r="I48" s="214"/>
      <c r="J48" s="214"/>
      <c r="K48" s="214"/>
      <c r="L48" s="214"/>
      <c r="M48" s="214"/>
      <c r="N48" s="214"/>
      <c r="O48" s="214"/>
      <c r="P48" s="214"/>
      <c r="Q48" s="81"/>
    </row>
    <row r="49" spans="17:17">
      <c r="Q49" s="81"/>
    </row>
    <row r="50" spans="17:17">
      <c r="Q50" s="81"/>
    </row>
    <row r="51" spans="17:17">
      <c r="Q51" s="81"/>
    </row>
    <row r="52" spans="17:17">
      <c r="Q52" s="81"/>
    </row>
    <row r="53" spans="17:17">
      <c r="Q53" s="81"/>
    </row>
    <row r="54" spans="17:17">
      <c r="Q54" s="81"/>
    </row>
    <row r="55" spans="17:17">
      <c r="Q55" s="81"/>
    </row>
    <row r="56" spans="17:17">
      <c r="Q56" s="81"/>
    </row>
    <row r="57" spans="17:17">
      <c r="Q57" s="81"/>
    </row>
    <row r="58" spans="17:17">
      <c r="Q58" s="81"/>
    </row>
    <row r="59" spans="17:17">
      <c r="Q59" s="81"/>
    </row>
    <row r="60" spans="17:17">
      <c r="Q60" s="81"/>
    </row>
    <row r="61" spans="17:17">
      <c r="Q61" s="81"/>
    </row>
    <row r="62" spans="17:17">
      <c r="Q62" s="81"/>
    </row>
    <row r="63" spans="17:17">
      <c r="Q63" s="81"/>
    </row>
    <row r="64" spans="17:17">
      <c r="Q64" s="81"/>
    </row>
    <row r="65" spans="17:17">
      <c r="Q65" s="81"/>
    </row>
    <row r="66" spans="17:17">
      <c r="Q66" s="81"/>
    </row>
    <row r="67" spans="17:17">
      <c r="Q67" s="81"/>
    </row>
    <row r="68" spans="17:17">
      <c r="Q68" s="81"/>
    </row>
    <row r="69" spans="17:17">
      <c r="Q69" s="81"/>
    </row>
    <row r="70" spans="17:17">
      <c r="Q70" s="81"/>
    </row>
    <row r="71" spans="17:17">
      <c r="Q71" s="81"/>
    </row>
    <row r="72" spans="17:17">
      <c r="Q72" s="81"/>
    </row>
    <row r="73" spans="17:17">
      <c r="Q73" s="81"/>
    </row>
    <row r="74" spans="17:17">
      <c r="Q74" s="81"/>
    </row>
    <row r="75" spans="17:17">
      <c r="Q75" s="81"/>
    </row>
    <row r="76" spans="17:17">
      <c r="Q76" s="81"/>
    </row>
    <row r="77" spans="17:17">
      <c r="Q77" s="81"/>
    </row>
    <row r="78" spans="17:17">
      <c r="Q78" s="81"/>
    </row>
    <row r="79" spans="17:17">
      <c r="Q79" s="81"/>
    </row>
    <row r="80" spans="17:17">
      <c r="Q80" s="81"/>
    </row>
    <row r="81" spans="17:17">
      <c r="Q81" s="81"/>
    </row>
    <row r="82" spans="17:17">
      <c r="Q82" s="81"/>
    </row>
    <row r="83" spans="17:17">
      <c r="Q83" s="81"/>
    </row>
    <row r="84" spans="17:17">
      <c r="Q84" s="81"/>
    </row>
    <row r="85" spans="17:17">
      <c r="Q85" s="81"/>
    </row>
    <row r="86" spans="17:17">
      <c r="Q86" s="81"/>
    </row>
    <row r="87" spans="17:17">
      <c r="Q87" s="81"/>
    </row>
    <row r="88" spans="17:17">
      <c r="Q88" s="81"/>
    </row>
    <row r="89" spans="17:17">
      <c r="Q89" s="81"/>
    </row>
    <row r="90" spans="17:17">
      <c r="Q90" s="81"/>
    </row>
    <row r="91" spans="17:17">
      <c r="Q91" s="81"/>
    </row>
    <row r="92" spans="17:17">
      <c r="Q92" s="81"/>
    </row>
    <row r="93" spans="17:17">
      <c r="Q93" s="81"/>
    </row>
    <row r="94" spans="17:17">
      <c r="Q94" s="81"/>
    </row>
    <row r="95" spans="17:17">
      <c r="Q95" s="81"/>
    </row>
    <row r="96" spans="17:17">
      <c r="Q96" s="81"/>
    </row>
    <row r="97" spans="17:17">
      <c r="Q97" s="81"/>
    </row>
    <row r="98" spans="17:17">
      <c r="Q98" s="81"/>
    </row>
    <row r="99" spans="17:17">
      <c r="Q99" s="81"/>
    </row>
    <row r="100" spans="17:17">
      <c r="Q100" s="81"/>
    </row>
    <row r="101" spans="17:17">
      <c r="Q101" s="81"/>
    </row>
    <row r="102" spans="17:17">
      <c r="Q102" s="81"/>
    </row>
    <row r="103" spans="17:17">
      <c r="Q103" s="81"/>
    </row>
    <row r="104" spans="17:17">
      <c r="Q104" s="81"/>
    </row>
    <row r="105" spans="17:17">
      <c r="Q105" s="81"/>
    </row>
    <row r="106" spans="17:17">
      <c r="Q106" s="81"/>
    </row>
    <row r="107" spans="17:17">
      <c r="Q107" s="81"/>
    </row>
    <row r="108" spans="17:17">
      <c r="Q108" s="81"/>
    </row>
    <row r="109" spans="17:17">
      <c r="Q109" s="81"/>
    </row>
    <row r="110" spans="17:17">
      <c r="Q110" s="81"/>
    </row>
    <row r="111" spans="17:17">
      <c r="Q111" s="81"/>
    </row>
    <row r="112" spans="17:17">
      <c r="Q112" s="81"/>
    </row>
    <row r="113" spans="17:17">
      <c r="Q113" s="81"/>
    </row>
    <row r="114" spans="17:17">
      <c r="Q114" s="81"/>
    </row>
    <row r="115" spans="17:17">
      <c r="Q115" s="81"/>
    </row>
    <row r="116" spans="17:17">
      <c r="Q116" s="81"/>
    </row>
    <row r="117" spans="17:17">
      <c r="Q117" s="81"/>
    </row>
    <row r="118" spans="17:17">
      <c r="Q118" s="81"/>
    </row>
    <row r="119" spans="17:17">
      <c r="Q119" s="81"/>
    </row>
    <row r="120" spans="17:17">
      <c r="Q120" s="81"/>
    </row>
    <row r="121" spans="17:17">
      <c r="Q121" s="81"/>
    </row>
    <row r="122" spans="17:17">
      <c r="Q122" s="81"/>
    </row>
    <row r="123" spans="17:17">
      <c r="Q123" s="81"/>
    </row>
    <row r="124" spans="17:17">
      <c r="Q124" s="81"/>
    </row>
    <row r="125" spans="17:17">
      <c r="Q125" s="81"/>
    </row>
    <row r="126" spans="17:17">
      <c r="Q126" s="81"/>
    </row>
    <row r="127" spans="17:17">
      <c r="Q127" s="81"/>
    </row>
    <row r="128" spans="17:17">
      <c r="Q128" s="81"/>
    </row>
    <row r="129" spans="17:17">
      <c r="Q129" s="81"/>
    </row>
    <row r="130" spans="17:17">
      <c r="Q130" s="81"/>
    </row>
    <row r="131" spans="17:17">
      <c r="Q131" s="81"/>
    </row>
    <row r="132" spans="17:17">
      <c r="Q132" s="81"/>
    </row>
    <row r="133" spans="17:17">
      <c r="Q133" s="81"/>
    </row>
    <row r="134" spans="17:17">
      <c r="Q134" s="81"/>
    </row>
    <row r="135" spans="17:17">
      <c r="Q135" s="81"/>
    </row>
    <row r="136" spans="17:17">
      <c r="Q136" s="81"/>
    </row>
    <row r="137" spans="17:17">
      <c r="Q137" s="81"/>
    </row>
    <row r="138" spans="17:17">
      <c r="Q138" s="81"/>
    </row>
    <row r="139" spans="17:17">
      <c r="Q139" s="81"/>
    </row>
    <row r="140" spans="17:17">
      <c r="Q140" s="81"/>
    </row>
    <row r="141" spans="17:17">
      <c r="Q141" s="81"/>
    </row>
    <row r="142" spans="17:17">
      <c r="Q142" s="81"/>
    </row>
    <row r="143" spans="17:17">
      <c r="Q143" s="81"/>
    </row>
    <row r="144" spans="17:17">
      <c r="Q144" s="81"/>
    </row>
    <row r="145" spans="17:17">
      <c r="Q145" s="81"/>
    </row>
    <row r="146" spans="17:17">
      <c r="Q146" s="81"/>
    </row>
    <row r="147" spans="17:17">
      <c r="Q147" s="81"/>
    </row>
    <row r="148" spans="17:17">
      <c r="Q148" s="81"/>
    </row>
    <row r="149" spans="17:17">
      <c r="Q149" s="81"/>
    </row>
    <row r="150" spans="17:17">
      <c r="Q150" s="81"/>
    </row>
    <row r="151" spans="17:17">
      <c r="Q151" s="81"/>
    </row>
    <row r="152" spans="17:17">
      <c r="Q152" s="81"/>
    </row>
    <row r="153" spans="17:17">
      <c r="Q153" s="81"/>
    </row>
    <row r="154" spans="17:17">
      <c r="Q154" s="81"/>
    </row>
    <row r="155" spans="17:17">
      <c r="Q155" s="81"/>
    </row>
    <row r="156" spans="17:17">
      <c r="Q156" s="81"/>
    </row>
    <row r="157" spans="17:17">
      <c r="Q157" s="81"/>
    </row>
    <row r="158" spans="17:17">
      <c r="Q158" s="81"/>
    </row>
    <row r="159" spans="17:17">
      <c r="Q159" s="81"/>
    </row>
    <row r="160" spans="17:17">
      <c r="Q160" s="81"/>
    </row>
    <row r="161" spans="17:17">
      <c r="Q161" s="81"/>
    </row>
    <row r="162" spans="17:17">
      <c r="Q162" s="81"/>
    </row>
    <row r="163" spans="17:17">
      <c r="Q163" s="81"/>
    </row>
    <row r="164" spans="17:17">
      <c r="Q164" s="81"/>
    </row>
    <row r="165" spans="17:17">
      <c r="Q165" s="81"/>
    </row>
    <row r="166" spans="17:17">
      <c r="Q166" s="81"/>
    </row>
    <row r="167" spans="17:17">
      <c r="Q167" s="81"/>
    </row>
    <row r="168" spans="17:17">
      <c r="Q168" s="81"/>
    </row>
    <row r="169" spans="17:17">
      <c r="Q169" s="81"/>
    </row>
    <row r="170" spans="17:17">
      <c r="Q170" s="81"/>
    </row>
    <row r="171" spans="17:17">
      <c r="Q171" s="81"/>
    </row>
    <row r="172" spans="17:17">
      <c r="Q172" s="81"/>
    </row>
    <row r="173" spans="17:17">
      <c r="Q173" s="81"/>
    </row>
    <row r="174" spans="17:17">
      <c r="Q174" s="81"/>
    </row>
    <row r="175" spans="17:17">
      <c r="Q175" s="81"/>
    </row>
    <row r="176" spans="17:17">
      <c r="Q176" s="81"/>
    </row>
    <row r="177" spans="17:17">
      <c r="Q177" s="81"/>
    </row>
    <row r="178" spans="17:17">
      <c r="Q178" s="81"/>
    </row>
    <row r="179" spans="17:17">
      <c r="Q179" s="81"/>
    </row>
    <row r="180" spans="17:17">
      <c r="Q180" s="81"/>
    </row>
    <row r="181" spans="17:17">
      <c r="Q181" s="81"/>
    </row>
    <row r="182" spans="17:17">
      <c r="Q182" s="81"/>
    </row>
    <row r="183" spans="17:17">
      <c r="Q183" s="81"/>
    </row>
    <row r="184" spans="17:17">
      <c r="Q184" s="81"/>
    </row>
    <row r="185" spans="17:17">
      <c r="Q185" s="81"/>
    </row>
    <row r="186" spans="17:17">
      <c r="Q186" s="81"/>
    </row>
    <row r="187" spans="17:17">
      <c r="Q187" s="81"/>
    </row>
    <row r="188" spans="17:17">
      <c r="Q188" s="81"/>
    </row>
    <row r="189" spans="17:17">
      <c r="Q189" s="81"/>
    </row>
    <row r="190" spans="17:17">
      <c r="Q190" s="81"/>
    </row>
    <row r="191" spans="17:17">
      <c r="Q191" s="81"/>
    </row>
    <row r="192" spans="17:17">
      <c r="Q192" s="81"/>
    </row>
    <row r="193" spans="17:17">
      <c r="Q193" s="81"/>
    </row>
    <row r="194" spans="17:17">
      <c r="Q194" s="81"/>
    </row>
    <row r="195" spans="17:17">
      <c r="Q195" s="81"/>
    </row>
    <row r="196" spans="17:17">
      <c r="Q196" s="81"/>
    </row>
    <row r="197" spans="17:17">
      <c r="Q197" s="81"/>
    </row>
    <row r="198" spans="17:17">
      <c r="Q198" s="81"/>
    </row>
    <row r="199" spans="17:17">
      <c r="Q199" s="81"/>
    </row>
    <row r="200" spans="17:17">
      <c r="Q200" s="81"/>
    </row>
    <row r="201" spans="17:17">
      <c r="Q201" s="81"/>
    </row>
    <row r="202" spans="17:17">
      <c r="Q202" s="81"/>
    </row>
    <row r="203" spans="17:17">
      <c r="Q203" s="81"/>
    </row>
    <row r="204" spans="17:17">
      <c r="Q204" s="81"/>
    </row>
    <row r="205" spans="17:17">
      <c r="Q205" s="81"/>
    </row>
    <row r="206" spans="17:17">
      <c r="Q206" s="81"/>
    </row>
    <row r="207" spans="17:17">
      <c r="Q207" s="81"/>
    </row>
    <row r="208" spans="17:17">
      <c r="Q208" s="81"/>
    </row>
    <row r="209" spans="17:17">
      <c r="Q209" s="81"/>
    </row>
    <row r="210" spans="17:17">
      <c r="Q210" s="81"/>
    </row>
    <row r="211" spans="17:17">
      <c r="Q211" s="81"/>
    </row>
    <row r="212" spans="17:17">
      <c r="Q212" s="81"/>
    </row>
    <row r="213" spans="17:17">
      <c r="Q213" s="81"/>
    </row>
    <row r="214" spans="17:17">
      <c r="Q214" s="81"/>
    </row>
    <row r="215" spans="17:17">
      <c r="Q215" s="81"/>
    </row>
    <row r="216" spans="17:17">
      <c r="Q216" s="81"/>
    </row>
    <row r="217" spans="17:17">
      <c r="Q217" s="81"/>
    </row>
    <row r="218" spans="17:17">
      <c r="Q218" s="81"/>
    </row>
    <row r="219" spans="17:17">
      <c r="Q219" s="81"/>
    </row>
    <row r="220" spans="17:17">
      <c r="Q220" s="81"/>
    </row>
    <row r="221" spans="17:17">
      <c r="Q221" s="81"/>
    </row>
    <row r="222" spans="17:17">
      <c r="Q222" s="81"/>
    </row>
    <row r="223" spans="17:17">
      <c r="Q223" s="81"/>
    </row>
    <row r="224" spans="17:17">
      <c r="Q224" s="81"/>
    </row>
    <row r="225" spans="17:17">
      <c r="Q225" s="81"/>
    </row>
    <row r="226" spans="17:17">
      <c r="Q226" s="81"/>
    </row>
    <row r="227" spans="17:17">
      <c r="Q227" s="81"/>
    </row>
    <row r="228" spans="17:17">
      <c r="Q228" s="81"/>
    </row>
    <row r="229" spans="17:17">
      <c r="Q229" s="81"/>
    </row>
    <row r="230" spans="17:17">
      <c r="Q230" s="81"/>
    </row>
    <row r="231" spans="17:17">
      <c r="Q231" s="81"/>
    </row>
    <row r="232" spans="17:17">
      <c r="Q232" s="81"/>
    </row>
    <row r="233" spans="17:17">
      <c r="Q233" s="81"/>
    </row>
    <row r="234" spans="17:17">
      <c r="Q234" s="81"/>
    </row>
    <row r="235" spans="17:17">
      <c r="Q235" s="81"/>
    </row>
    <row r="236" spans="17:17">
      <c r="Q236" s="81"/>
    </row>
    <row r="237" spans="17:17">
      <c r="Q237" s="81"/>
    </row>
    <row r="238" spans="17:17">
      <c r="Q238" s="81"/>
    </row>
    <row r="239" spans="17:17">
      <c r="Q239" s="81"/>
    </row>
    <row r="240" spans="17:17">
      <c r="Q240" s="81"/>
    </row>
    <row r="241" spans="17:17">
      <c r="Q241" s="81"/>
    </row>
    <row r="242" spans="17:17">
      <c r="Q242" s="81"/>
    </row>
    <row r="243" spans="17:17">
      <c r="Q243" s="81"/>
    </row>
    <row r="244" spans="17:17">
      <c r="Q244" s="81"/>
    </row>
    <row r="245" spans="17:17">
      <c r="Q245" s="81"/>
    </row>
    <row r="246" spans="17:17">
      <c r="Q246" s="81"/>
    </row>
    <row r="247" spans="17:17">
      <c r="Q247" s="81"/>
    </row>
    <row r="248" spans="17:17">
      <c r="Q248" s="81"/>
    </row>
    <row r="249" spans="17:17">
      <c r="Q249" s="81"/>
    </row>
    <row r="250" spans="17:17">
      <c r="Q250" s="81"/>
    </row>
    <row r="251" spans="17:17">
      <c r="Q251" s="81"/>
    </row>
    <row r="252" spans="17:17">
      <c r="Q252" s="81"/>
    </row>
    <row r="253" spans="17:17">
      <c r="Q253" s="81"/>
    </row>
    <row r="254" spans="17:17">
      <c r="Q254" s="81"/>
    </row>
    <row r="255" spans="17:17">
      <c r="Q255" s="81"/>
    </row>
    <row r="256" spans="17:17">
      <c r="Q256" s="81"/>
    </row>
    <row r="257" spans="17:17">
      <c r="Q257" s="81"/>
    </row>
    <row r="258" spans="17:17">
      <c r="Q258" s="81"/>
    </row>
    <row r="259" spans="17:17">
      <c r="Q259" s="81"/>
    </row>
    <row r="260" spans="17:17">
      <c r="Q260" s="81"/>
    </row>
    <row r="261" spans="17:17">
      <c r="Q261" s="81"/>
    </row>
    <row r="262" spans="17:17">
      <c r="Q262" s="81"/>
    </row>
    <row r="263" spans="17:17">
      <c r="Q263" s="81"/>
    </row>
    <row r="264" spans="17:17">
      <c r="Q264" s="81"/>
    </row>
    <row r="265" spans="17:17">
      <c r="Q265" s="81"/>
    </row>
    <row r="266" spans="17:17">
      <c r="Q266" s="81"/>
    </row>
    <row r="267" spans="17:17">
      <c r="Q267" s="81"/>
    </row>
    <row r="268" spans="17:17">
      <c r="Q268" s="81"/>
    </row>
    <row r="269" spans="17:17">
      <c r="Q269" s="81"/>
    </row>
    <row r="270" spans="17:17">
      <c r="Q270" s="81"/>
    </row>
    <row r="271" spans="17:17">
      <c r="Q271" s="81"/>
    </row>
    <row r="272" spans="17:17">
      <c r="Q272" s="81"/>
    </row>
    <row r="273" spans="17:17">
      <c r="Q273" s="81"/>
    </row>
    <row r="274" spans="17:17">
      <c r="Q274" s="81"/>
    </row>
    <row r="275" spans="17:17">
      <c r="Q275" s="81"/>
    </row>
    <row r="276" spans="17:17">
      <c r="Q276" s="81"/>
    </row>
    <row r="277" spans="17:17">
      <c r="Q277" s="81"/>
    </row>
    <row r="278" spans="17:17">
      <c r="Q278" s="81"/>
    </row>
    <row r="279" spans="17:17">
      <c r="Q279" s="81"/>
    </row>
    <row r="280" spans="17:17">
      <c r="Q280" s="81"/>
    </row>
    <row r="281" spans="17:17">
      <c r="Q281" s="81"/>
    </row>
    <row r="282" spans="17:17">
      <c r="Q282" s="81"/>
    </row>
    <row r="283" spans="17:17">
      <c r="Q283" s="81"/>
    </row>
    <row r="284" spans="17:17">
      <c r="Q284" s="81"/>
    </row>
    <row r="285" spans="17:17">
      <c r="Q285" s="81"/>
    </row>
    <row r="286" spans="17:17">
      <c r="Q286" s="81"/>
    </row>
    <row r="287" spans="17:17">
      <c r="Q287" s="81"/>
    </row>
    <row r="288" spans="17:17">
      <c r="Q288" s="81"/>
    </row>
    <row r="289" spans="17:17">
      <c r="Q289" s="81"/>
    </row>
    <row r="290" spans="17:17">
      <c r="Q290" s="81"/>
    </row>
    <row r="291" spans="17:17">
      <c r="Q291" s="81"/>
    </row>
    <row r="292" spans="17:17">
      <c r="Q292" s="81"/>
    </row>
    <row r="293" spans="17:17">
      <c r="Q293" s="81"/>
    </row>
    <row r="294" spans="17:17">
      <c r="Q294" s="81"/>
    </row>
    <row r="295" spans="17:17">
      <c r="Q295" s="81"/>
    </row>
    <row r="296" spans="17:17">
      <c r="Q296" s="81"/>
    </row>
    <row r="297" spans="17:17">
      <c r="Q297" s="81"/>
    </row>
    <row r="298" spans="17:17">
      <c r="Q298" s="81"/>
    </row>
    <row r="299" spans="17:17">
      <c r="Q299" s="81"/>
    </row>
    <row r="300" spans="17:17">
      <c r="Q300" s="81"/>
    </row>
    <row r="301" spans="17:17">
      <c r="Q301" s="81"/>
    </row>
    <row r="302" spans="17:17">
      <c r="Q302" s="81"/>
    </row>
    <row r="303" spans="17:17">
      <c r="Q303" s="81"/>
    </row>
    <row r="304" spans="17:17">
      <c r="Q304" s="81"/>
    </row>
    <row r="305" spans="17:17">
      <c r="Q305" s="81"/>
    </row>
    <row r="306" spans="17:17">
      <c r="Q306" s="81"/>
    </row>
    <row r="307" spans="17:17">
      <c r="Q307" s="81"/>
    </row>
  </sheetData>
  <mergeCells count="75">
    <mergeCell ref="A1:Q1"/>
    <mergeCell ref="A3:A4"/>
    <mergeCell ref="B3:B4"/>
    <mergeCell ref="C3:C4"/>
    <mergeCell ref="D3:D4"/>
    <mergeCell ref="G3:G5"/>
    <mergeCell ref="H3:H4"/>
    <mergeCell ref="P3:P4"/>
    <mergeCell ref="P5:P6"/>
    <mergeCell ref="G6:G7"/>
    <mergeCell ref="P9:P10"/>
    <mergeCell ref="A12:A13"/>
    <mergeCell ref="B12:B13"/>
    <mergeCell ref="C12:C13"/>
    <mergeCell ref="D12:D13"/>
    <mergeCell ref="E12:E13"/>
    <mergeCell ref="F12:F13"/>
    <mergeCell ref="G12:G14"/>
    <mergeCell ref="H12:H14"/>
    <mergeCell ref="I12:I13"/>
    <mergeCell ref="A9:A10"/>
    <mergeCell ref="B9:B10"/>
    <mergeCell ref="C9:C10"/>
    <mergeCell ref="D9:D10"/>
    <mergeCell ref="G9:G10"/>
    <mergeCell ref="H9:H10"/>
    <mergeCell ref="P12:P13"/>
    <mergeCell ref="Q12:Q13"/>
    <mergeCell ref="A17:A20"/>
    <mergeCell ref="B17:B18"/>
    <mergeCell ref="C17:C20"/>
    <mergeCell ref="D17:D20"/>
    <mergeCell ref="G17:G20"/>
    <mergeCell ref="H17:H19"/>
    <mergeCell ref="J12:J13"/>
    <mergeCell ref="K12:K13"/>
    <mergeCell ref="L12:L13"/>
    <mergeCell ref="M12:M13"/>
    <mergeCell ref="N12:N13"/>
    <mergeCell ref="O12:O13"/>
    <mergeCell ref="P21:P23"/>
    <mergeCell ref="Q21:Q23"/>
    <mergeCell ref="A25:A26"/>
    <mergeCell ref="B25:B26"/>
    <mergeCell ref="C25:C26"/>
    <mergeCell ref="D25:D26"/>
    <mergeCell ref="Q26:Q28"/>
    <mergeCell ref="A27:A29"/>
    <mergeCell ref="B27:B28"/>
    <mergeCell ref="C27:C29"/>
    <mergeCell ref="A21:A23"/>
    <mergeCell ref="B21:B23"/>
    <mergeCell ref="C21:C23"/>
    <mergeCell ref="D21:D23"/>
    <mergeCell ref="G21:G24"/>
    <mergeCell ref="H21:H24"/>
    <mergeCell ref="D27:D29"/>
    <mergeCell ref="G27:G29"/>
    <mergeCell ref="H28:H29"/>
    <mergeCell ref="A31:A33"/>
    <mergeCell ref="C31:C33"/>
    <mergeCell ref="D31:D33"/>
    <mergeCell ref="G31:G33"/>
    <mergeCell ref="G41:M41"/>
    <mergeCell ref="A45:P48"/>
    <mergeCell ref="P31:P33"/>
    <mergeCell ref="Q31:Q33"/>
    <mergeCell ref="B32:B33"/>
    <mergeCell ref="H32:H37"/>
    <mergeCell ref="A35:A37"/>
    <mergeCell ref="B35:B37"/>
    <mergeCell ref="C35:C37"/>
    <mergeCell ref="D35:D37"/>
    <mergeCell ref="G35:G37"/>
    <mergeCell ref="P35:P37"/>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IEE Status</vt:lpstr>
      <vt:lpstr>Sheet1</vt:lpstr>
      <vt:lpstr>'IEE Status'!Print_Area</vt:lpstr>
      <vt:lpstr>'IEE Status'!Print_Titles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PMC</dc:creator>
  <cp:lastModifiedBy>PMU - SA</cp:lastModifiedBy>
  <cp:lastPrinted>2020-01-09T04:41:48Z</cp:lastPrinted>
  <dcterms:created xsi:type="dcterms:W3CDTF">2016-09-26T08:15:49Z</dcterms:created>
  <dcterms:modified xsi:type="dcterms:W3CDTF">2020-06-22T05:26:33Z</dcterms:modified>
</cp:coreProperties>
</file>